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60" windowWidth="16215" windowHeight="6045"/>
  </bookViews>
  <sheets>
    <sheet name="TKB HK1, 2021" sheetId="1" r:id="rId1"/>
    <sheet name="PCGD GDMN" sheetId="13" r:id="rId2"/>
    <sheet name="GDĐB" sheetId="12" r:id="rId3"/>
    <sheet name="GDTC" sheetId="11" r:id="rId4"/>
    <sheet name="SPÂN" sheetId="7" r:id="rId5"/>
    <sheet name="SPTA" sheetId="8" r:id="rId6"/>
  </sheets>
  <calcPr calcId="124519"/>
</workbook>
</file>

<file path=xl/calcChain.xml><?xml version="1.0" encoding="utf-8"?>
<calcChain xmlns="http://schemas.openxmlformats.org/spreadsheetml/2006/main">
  <c r="F113" i="13"/>
  <c r="E113"/>
  <c r="F98"/>
  <c r="E98"/>
  <c r="F74"/>
  <c r="E74"/>
  <c r="F62"/>
  <c r="E62"/>
  <c r="F36"/>
  <c r="E36"/>
  <c r="F20"/>
  <c r="E20"/>
  <c r="F77" i="8"/>
  <c r="E77"/>
  <c r="F64"/>
  <c r="E64"/>
  <c r="F33"/>
  <c r="E33"/>
  <c r="F19"/>
  <c r="E19"/>
  <c r="F79" i="7"/>
  <c r="E79"/>
  <c r="F64"/>
  <c r="E64"/>
  <c r="L62"/>
  <c r="F18"/>
  <c r="E18"/>
  <c r="F72" i="11"/>
  <c r="E72"/>
  <c r="F60"/>
  <c r="E60"/>
  <c r="F34"/>
  <c r="E34"/>
  <c r="F18"/>
  <c r="E18"/>
  <c r="F72" i="12"/>
  <c r="E72"/>
  <c r="F58"/>
  <c r="E58"/>
  <c r="F35"/>
  <c r="E35"/>
  <c r="F19"/>
  <c r="E19"/>
  <c r="AF7" i="1" l="1"/>
  <c r="AG23" l="1"/>
  <c r="AF12"/>
  <c r="AF14" s="1"/>
  <c r="AF18" s="1"/>
  <c r="AF20" s="1"/>
  <c r="AF24" s="1"/>
  <c r="AF28" s="1"/>
  <c r="AF30" s="1"/>
  <c r="AF34" s="1"/>
  <c r="AF36" s="1"/>
  <c r="B23" l="1"/>
  <c r="A12"/>
  <c r="A14" s="1"/>
  <c r="A18" s="1"/>
  <c r="A20" s="1"/>
  <c r="A24" l="1"/>
  <c r="A28" s="1"/>
  <c r="A30" s="1"/>
  <c r="A34" s="1"/>
  <c r="A36" s="1"/>
</calcChain>
</file>

<file path=xl/sharedStrings.xml><?xml version="1.0" encoding="utf-8"?>
<sst xmlns="http://schemas.openxmlformats.org/spreadsheetml/2006/main" count="2183" uniqueCount="906">
  <si>
    <t>TRƯỜNG CĐSP TRUNG ƯƠNG - NHA TRANG</t>
  </si>
  <si>
    <t xml:space="preserve"> </t>
  </si>
  <si>
    <t>Thứ</t>
  </si>
  <si>
    <t>Tuần</t>
  </si>
  <si>
    <t>Tiết</t>
  </si>
  <si>
    <t xml:space="preserve">Hai </t>
  </si>
  <si>
    <t>1-2</t>
  </si>
  <si>
    <t>3-4</t>
  </si>
  <si>
    <t>5-6</t>
  </si>
  <si>
    <t>7-8</t>
  </si>
  <si>
    <t>Ba</t>
  </si>
  <si>
    <t>Tư</t>
  </si>
  <si>
    <t>Năm</t>
  </si>
  <si>
    <t>Sáu</t>
  </si>
  <si>
    <t>GIÁO DỤC MẦM NON KHÓA 2018 (M23)</t>
  </si>
  <si>
    <t>M23A</t>
  </si>
  <si>
    <t>M23B</t>
  </si>
  <si>
    <t>M23C</t>
  </si>
  <si>
    <t>M23D</t>
  </si>
  <si>
    <t>M23E</t>
  </si>
  <si>
    <t>M23G</t>
  </si>
  <si>
    <t>M23H</t>
  </si>
  <si>
    <t>M23I</t>
  </si>
  <si>
    <t>D14</t>
  </si>
  <si>
    <t>T18</t>
  </si>
  <si>
    <t>N24</t>
  </si>
  <si>
    <t>TA6</t>
  </si>
  <si>
    <t>GIÁO DỤC MẦM NON KHÓA 2019 (M24)</t>
  </si>
  <si>
    <t>M24A</t>
  </si>
  <si>
    <t>M24B</t>
  </si>
  <si>
    <t>M24C</t>
  </si>
  <si>
    <t>M24D</t>
  </si>
  <si>
    <t>M24E</t>
  </si>
  <si>
    <t>M24G</t>
  </si>
  <si>
    <t>D15</t>
  </si>
  <si>
    <t>T19</t>
  </si>
  <si>
    <t>TA7</t>
  </si>
  <si>
    <t>N25</t>
  </si>
  <si>
    <t>THỜI KHÓA BIỂU HỌC KỲ I NĂM HỌC 2020 - 2021</t>
  </si>
  <si>
    <t>TCHĐGD...MN-204A7</t>
  </si>
  <si>
    <t>Đệm đàn-PNC2</t>
  </si>
  <si>
    <t>GDT khiếm thính-204A7</t>
  </si>
  <si>
    <t>VS&amp;YH TDTT-204A7</t>
  </si>
  <si>
    <t>Hòa âm-201A7</t>
  </si>
  <si>
    <t>Nhạc cụ organ 2</t>
  </si>
  <si>
    <t>TATC-201A2</t>
  </si>
  <si>
    <t>Ký xướng âm 5-303A7</t>
  </si>
  <si>
    <t xml:space="preserve">TATC A2.1 </t>
  </si>
  <si>
    <t>Nghệ thuật tạo hình</t>
  </si>
  <si>
    <t xml:space="preserve">Phòng bệnh và ĐBAT cho trẻ </t>
  </si>
  <si>
    <t>M25A</t>
  </si>
  <si>
    <t>M25B</t>
  </si>
  <si>
    <t>M25C</t>
  </si>
  <si>
    <t>M25D</t>
  </si>
  <si>
    <t>M25E</t>
  </si>
  <si>
    <t>M25G</t>
  </si>
  <si>
    <t>GIÁO DỤC MẦM NON KHÓA 2020 (M25)</t>
  </si>
  <si>
    <t>PPDHÂNBTH-201A7</t>
  </si>
  <si>
    <t>TATC-201A2
(H.Thanh)</t>
  </si>
  <si>
    <t>TD2&amp;PPGD</t>
  </si>
  <si>
    <t>Nhạc cụ tự chọn-PNC1</t>
  </si>
  <si>
    <t>PP DD CTBD-HTA8</t>
  </si>
  <si>
    <t>PPTC các HĐGD cho trẻ MN 1 (GDTC)</t>
  </si>
  <si>
    <t>PPTC các HĐGD cho trẻ MN 2 (LQVH)</t>
  </si>
  <si>
    <t>PPTC các HĐGD cho trẻ MN 3 (MTXQ)</t>
  </si>
  <si>
    <t>PPTC các HĐGD cho trẻ MN 2 (PTNN)</t>
  </si>
  <si>
    <r>
      <t xml:space="preserve">(H.Hà - 302A1) </t>
    </r>
    <r>
      <rPr>
        <sz val="13"/>
        <color rgb="FFFF0000"/>
        <rFont val="Tahoma"/>
        <family val="2"/>
      </rPr>
      <t>20</t>
    </r>
  </si>
  <si>
    <t xml:space="preserve">PPTC các HĐGD cho trẻ MN 1 (ÂN) </t>
  </si>
  <si>
    <t xml:space="preserve">BỘ GIÁO DỤC VÀ ĐÀO TẠO </t>
  </si>
  <si>
    <t>KHÓA 2018</t>
  </si>
  <si>
    <t>(D14)</t>
  </si>
  <si>
    <t>Mã ngành</t>
  </si>
  <si>
    <t>KẾ HOẠCH PHÂN CÔNG GIẢNG DẠY NĂM HỌC 2020 - 2021</t>
  </si>
  <si>
    <t>CAO ĐẲNG HỆ CHÍNH QUY - NGÀNH GIÁO DỤC ĐẶC BIỆT</t>
  </si>
  <si>
    <t>HỌC KỲ 1 : Từ 01/9/2020 đến 30/01/2021 (22 tuần)</t>
  </si>
  <si>
    <t>- Học chính khóa:</t>
  </si>
  <si>
    <t>Từ 01/9/2020 đến 08/01/2021</t>
  </si>
  <si>
    <t>- Thi cải thiện điểm:</t>
  </si>
  <si>
    <t>Từ 21/9/2020 đến 10/10/2020</t>
  </si>
  <si>
    <t>- Thi kết thúc học phần:</t>
  </si>
  <si>
    <t>Từ 11/01/2021 đến 30/01/2021</t>
  </si>
  <si>
    <t xml:space="preserve">TT </t>
  </si>
  <si>
    <t>Tên học phần</t>
  </si>
  <si>
    <t>Mã HP</t>
  </si>
  <si>
    <t>Loại HP</t>
  </si>
  <si>
    <t>Số tiết</t>
  </si>
  <si>
    <t>Số TC</t>
  </si>
  <si>
    <t>GIÁO VIÊN GIẢNG DẠY</t>
  </si>
  <si>
    <t>HT học</t>
  </si>
  <si>
    <t>HT thi</t>
  </si>
  <si>
    <t>Ghi chú</t>
  </si>
  <si>
    <t>Đường lối CM của Đảng</t>
  </si>
  <si>
    <t>A0004</t>
  </si>
  <si>
    <t>Lý thuyết</t>
  </si>
  <si>
    <t>Trần Công Huân</t>
  </si>
  <si>
    <t>D14, N24, T18,TA6</t>
  </si>
  <si>
    <t xml:space="preserve">Trắc nghiệm </t>
  </si>
  <si>
    <t>Quản lý HCNN và QL ngành GD - ĐT</t>
  </si>
  <si>
    <t>A0006</t>
  </si>
  <si>
    <t>Lê Văn Dũng</t>
  </si>
  <si>
    <t xml:space="preserve">Tự luận </t>
  </si>
  <si>
    <t>Giáo dục hòa nhập</t>
  </si>
  <si>
    <t>C0512</t>
  </si>
  <si>
    <t>Vũ Thị Thúy</t>
  </si>
  <si>
    <t>Tự luận</t>
  </si>
  <si>
    <t>GD trẻ khó khăn về TC và TT</t>
  </si>
  <si>
    <t>C0513</t>
  </si>
  <si>
    <t>LT+TH</t>
  </si>
  <si>
    <t>Nguyễn Văn Chí</t>
  </si>
  <si>
    <t>Giao tiếp sư phạm trong GDĐB</t>
  </si>
  <si>
    <t>C0517</t>
  </si>
  <si>
    <t>GD trẻ khuyết tật trí tuệ</t>
  </si>
  <si>
    <t>C0511</t>
  </si>
  <si>
    <t>Vấn đáp</t>
  </si>
  <si>
    <t>Tư vấn trong GD đặc biệt</t>
  </si>
  <si>
    <t>C0514</t>
  </si>
  <si>
    <t>Vũ Duy Chinh</t>
  </si>
  <si>
    <t>Tiếng Anh</t>
  </si>
  <si>
    <t>A0054</t>
  </si>
  <si>
    <t>Vũ Thị Hương</t>
  </si>
  <si>
    <t>D14, N24, T18</t>
  </si>
  <si>
    <t>Trắc nghiệm + Tự luận</t>
  </si>
  <si>
    <t>Chưa thi</t>
  </si>
  <si>
    <t>Thực tập GD trẻ khiếm thị</t>
  </si>
  <si>
    <t>C0520</t>
  </si>
  <si>
    <t>Thực hành</t>
  </si>
  <si>
    <t>4 tuần (từ 18/10/2020- 13/11/2020)</t>
  </si>
  <si>
    <t>HỌC KỲ 2 :  Từ 22/02/2021 đến 02/07/2021 (19 tuần)</t>
  </si>
  <si>
    <t>Từ 22/02/2021 đến 28/5/2021</t>
  </si>
  <si>
    <t>- Thi cải thiện điểm HK 1:</t>
  </si>
  <si>
    <t>Từ 22/02/2021 đến 13/3/2021</t>
  </si>
  <si>
    <t>Từ 31/5/2021 đến 19/6/2021</t>
  </si>
  <si>
    <t>- Xét tốt nghiệp:</t>
  </si>
  <si>
    <t>Ngày 25/6/2021</t>
  </si>
  <si>
    <t>- Lễ tổng kết ra trường:</t>
  </si>
  <si>
    <t>Ngày 02/7/2021</t>
  </si>
  <si>
    <t>Quản lý cơ sở GD trẻ khuyết tật</t>
  </si>
  <si>
    <t>C0515</t>
  </si>
  <si>
    <t>Tâm bệnh học trẻ em</t>
  </si>
  <si>
    <t>C0516</t>
  </si>
  <si>
    <t>Chuyên đề 1 :</t>
  </si>
  <si>
    <t>C0522</t>
  </si>
  <si>
    <t>xếp 
16 tiết</t>
  </si>
  <si>
    <t>Phân tích và điều chỉnh KHDH</t>
  </si>
  <si>
    <r>
      <t xml:space="preserve">Chuyên đề 2: </t>
    </r>
    <r>
      <rPr>
        <sz val="9"/>
        <rFont val="Tahoma"/>
        <family val="2"/>
      </rPr>
      <t xml:space="preserve">Vận dụng CT từng </t>
    </r>
  </si>
  <si>
    <t>C0523</t>
  </si>
  <si>
    <t>bước nhỏ một trong CTS cho trẻ KT</t>
  </si>
  <si>
    <t>Thực tập GD trẻ khuyết tật trí tuệ</t>
  </si>
  <si>
    <t>C0521</t>
  </si>
  <si>
    <t>5 tuần (từ 08/3/2021 -  09/4/2021)</t>
  </si>
  <si>
    <t>KHÓA 2019</t>
  </si>
  <si>
    <t>(D15)</t>
  </si>
  <si>
    <t>Phương pháp Tự học và Nghiên cứu Khoa học Giáo dục</t>
  </si>
  <si>
    <t>B0001</t>
  </si>
  <si>
    <t>Nguyễn Viết Tuân</t>
  </si>
  <si>
    <t>D15, T19, 
N25, TA7</t>
  </si>
  <si>
    <t>Can thiệp sớm cho trẻ khuyết tật</t>
  </si>
  <si>
    <t>C0507</t>
  </si>
  <si>
    <t>Lý luận dạy học và giáo dục tiểu học</t>
  </si>
  <si>
    <t>C0508</t>
  </si>
  <si>
    <t>Vũ Văn Hưởng</t>
  </si>
  <si>
    <t>Tổ chức hoạt động giáo dục cho trẻ ở trường mầm non</t>
  </si>
  <si>
    <t>C0505</t>
  </si>
  <si>
    <t>Quỳnh Hương (Từ 1-37);  H.Hà (Từ 38-63); Long (Từ 64-90)</t>
  </si>
  <si>
    <t>Bảo vệ 
kế hoạch</t>
  </si>
  <si>
    <t>Giáo dục trẻ khiếm thính</t>
  </si>
  <si>
    <t>C0510</t>
  </si>
  <si>
    <t>Trần Thị Bảo Trân</t>
  </si>
  <si>
    <t>Giáo dục thể chất 2</t>
  </si>
  <si>
    <t>A0015</t>
  </si>
  <si>
    <t>Trần Thị Nam</t>
  </si>
  <si>
    <t>D15, N25</t>
  </si>
  <si>
    <t>HỌC KỲ 2 : Từ 22/02/2021 đến 10/07/2021 (20 tuần)</t>
  </si>
  <si>
    <t>Từ 22/02/2021 đến 18/6/2021</t>
  </si>
  <si>
    <t>Từ 21/6/2021 đến 10/7/2021</t>
  </si>
  <si>
    <t>Tư tưởng Hồ Chí Minh</t>
  </si>
  <si>
    <t>A0002</t>
  </si>
  <si>
    <t>Hoàn Thị Mỹ Hảo</t>
  </si>
  <si>
    <t>D15, T19, N25, TA7</t>
  </si>
  <si>
    <t>Đánh giá trẻ khuyết tật trong GDĐB</t>
  </si>
  <si>
    <t>C0506</t>
  </si>
  <si>
    <t>Thực hành</t>
  </si>
  <si>
    <t>Giáo dục trẻ khiếm thị</t>
  </si>
  <si>
    <t>Phương pháp dạy học một số môn học ở tiểu học</t>
  </si>
  <si>
    <t>C0509</t>
  </si>
  <si>
    <t>Phượng (1-26); 
Bảo Trân (27-50); 
Q.Hương (51-75)</t>
  </si>
  <si>
    <t>Kỹ năng thể hiện tác phẩm văn học và bài hát thiếu nhi</t>
  </si>
  <si>
    <t>B0005</t>
  </si>
  <si>
    <t xml:space="preserve">Nguyễn Thị Hoàng Hà
Nguyễn Thị Ái </t>
  </si>
  <si>
    <t>Từ 1-30
Từ 31-60</t>
  </si>
  <si>
    <t>Giáo dục thể chất 3</t>
  </si>
  <si>
    <t>Thực tập GD trẻ khiếm thính</t>
  </si>
  <si>
    <t>(T18)</t>
  </si>
  <si>
    <t>KẾ HOẠCH PHÂN CÔNG GIẢNG DẠY NĂM HỌC 2019 - 2020</t>
  </si>
  <si>
    <t>CAO ĐẲNG HỆ CHÍNH QUY - NGÀNH GIÁO DỤC THỂ CHẤT</t>
  </si>
  <si>
    <t>HỌC KỲ 1 : Từ 01/09/2020 đến 30/01/2021 (22 tuần)</t>
  </si>
  <si>
    <t>Từ 01/09/2020 đến 08/01/2021</t>
  </si>
  <si>
    <t>Từ 21/09/2020 đến 10/10/2020</t>
  </si>
  <si>
    <t>Giáo viên giảng dạy</t>
  </si>
  <si>
    <t xml:space="preserve">Đường lối CM của Đảng </t>
  </si>
  <si>
    <t>Công Huân</t>
  </si>
  <si>
    <t>N24, D14, T18, TA6</t>
  </si>
  <si>
    <t>Trắc nghiệm</t>
  </si>
  <si>
    <t>Vũ Hương</t>
  </si>
  <si>
    <t>T18, N24, D14</t>
  </si>
  <si>
    <t>Trắc nghiệm 
+Tự luận</t>
  </si>
  <si>
    <t xml:space="preserve">QLHCNN và QL ngành GD&amp;ĐT </t>
  </si>
  <si>
    <t xml:space="preserve">Văn Dũng </t>
  </si>
  <si>
    <t>Bóng đá</t>
  </si>
  <si>
    <t>C0410</t>
  </si>
  <si>
    <t xml:space="preserve">Viết Cường </t>
  </si>
  <si>
    <t>PP GDTC bậc THCS</t>
  </si>
  <si>
    <t>C0420</t>
  </si>
  <si>
    <t>Lý thuyết</t>
  </si>
  <si>
    <t>Đức Tuấn</t>
  </si>
  <si>
    <t>Viết</t>
  </si>
  <si>
    <t>Bóng chuyền</t>
  </si>
  <si>
    <t>C0411</t>
  </si>
  <si>
    <t xml:space="preserve"> Công Nhất</t>
  </si>
  <si>
    <t>Võ thuật (Vovinam)</t>
  </si>
  <si>
    <t>C0414</t>
  </si>
  <si>
    <t xml:space="preserve"> Đức Tuấn</t>
  </si>
  <si>
    <t>Bóng bàn</t>
  </si>
  <si>
    <t>C0413</t>
  </si>
  <si>
    <t>Mai  Tuấn</t>
  </si>
  <si>
    <t>Từ 22/02/2021 đến 28/05/2021</t>
  </si>
  <si>
    <t>Từ 22/02/2021 đến 13/03/2021</t>
  </si>
  <si>
    <t>- Tổng kết khóa học:</t>
  </si>
  <si>
    <t>Cơ sở Văn hóa Việt Nam</t>
  </si>
  <si>
    <t>A0019</t>
  </si>
  <si>
    <t xml:space="preserve">Lý thuyết </t>
  </si>
  <si>
    <t>Thu Nga</t>
  </si>
  <si>
    <t>N24 + T18</t>
  </si>
  <si>
    <t>Tiếng Anh</t>
  </si>
  <si>
    <t>Cầu lông</t>
  </si>
  <si>
    <t>C0412</t>
  </si>
  <si>
    <t>Khiêu vũ thể thao</t>
  </si>
  <si>
    <t>C0424</t>
  </si>
  <si>
    <t>Hồng Tín</t>
  </si>
  <si>
    <t xml:space="preserve"> Bóng rổ</t>
  </si>
  <si>
    <t>C0422</t>
  </si>
  <si>
    <t xml:space="preserve"> Văn Luận</t>
  </si>
  <si>
    <t>Chuyên đề 1: Biên soạn Bài tập phát tiển chung cho học sinh Tiểu học và THCS</t>
  </si>
  <si>
    <t>C0429</t>
  </si>
  <si>
    <t xml:space="preserve"> Thế Lâm</t>
  </si>
  <si>
    <t>Chuyên đề 2: Công tác tổ chức thi đấu và trọng tài các giải thể thao phong trào</t>
  </si>
  <si>
    <t>C0430</t>
  </si>
  <si>
    <t>Công Nhất, Viết Cường</t>
  </si>
  <si>
    <t>Nhất: 8 tiết
Cường:8 tiết</t>
  </si>
  <si>
    <t>TTSP Bậc THCS</t>
  </si>
  <si>
    <t>C0427</t>
  </si>
  <si>
    <t>5 tuần</t>
  </si>
  <si>
    <t xml:space="preserve">Từ 08/3/2021 đến 09/4/2021 </t>
  </si>
  <si>
    <t>(T19)</t>
  </si>
  <si>
    <t>CAO ĐẲNG HỆ CHÍNH QUY - NGÀNH GIÁO DỤC THỂ CHẤT</t>
  </si>
  <si>
    <t>Phương pháp tự học &amp; NCKH</t>
  </si>
  <si>
    <t>Viết Tuân</t>
  </si>
  <si>
    <t>TA7, N25, T19, D15</t>
  </si>
  <si>
    <t>xếp sau mã HP
B0007 30 tiết</t>
  </si>
  <si>
    <t>Tổ chức HĐGD và DH ở trường Tiểu học và THCS</t>
  </si>
  <si>
    <t>B0007</t>
  </si>
  <si>
    <t>LT+ TH</t>
  </si>
  <si>
    <t xml:space="preserve">Văn Hưởng </t>
  </si>
  <si>
    <t>N25, T19, TA7</t>
  </si>
  <si>
    <t>Công tác đội TN tiền phong HCM</t>
  </si>
  <si>
    <t>B0008</t>
  </si>
  <si>
    <t>Mai Thanh</t>
  </si>
  <si>
    <t>T19, N25</t>
  </si>
  <si>
    <t>Trò chơi vận động và PP  tổ chức</t>
  </si>
  <si>
    <t>C0416</t>
  </si>
  <si>
    <t>Điền kinh 3 và phương pháp 
giảng dạy điền kinh</t>
  </si>
  <si>
    <t>C0409</t>
  </si>
  <si>
    <t>Văn luận</t>
  </si>
  <si>
    <t>Vệ sinh &amp; Y học TDTT</t>
  </si>
  <si>
    <t>C0403</t>
  </si>
  <si>
    <t>Văn Chường</t>
  </si>
  <si>
    <t xml:space="preserve">Thể dục 2 và PP gỉảng dạy </t>
  </si>
  <si>
    <t>C0406</t>
  </si>
  <si>
    <t xml:space="preserve">Thế Lâm </t>
  </si>
  <si>
    <t>Kiến tập sư phạm</t>
  </si>
  <si>
    <t>C0417</t>
  </si>
  <si>
    <t>1 tuần</t>
  </si>
  <si>
    <t>Từ 26/10/2020 đến 30/10/2020</t>
  </si>
  <si>
    <t>Từ 22/02/2021 đến 18/06/2021</t>
  </si>
  <si>
    <t>Mỹ Hảo</t>
  </si>
  <si>
    <t>Đá cầu và phương pháp gỉảng dạy</t>
  </si>
  <si>
    <t>Viết Cường</t>
  </si>
  <si>
    <t xml:space="preserve">Bóng Bàn và PP gỉảng dạy </t>
  </si>
  <si>
    <t>C0425</t>
  </si>
  <si>
    <t>Mai Tuấn</t>
  </si>
  <si>
    <t>Bóng đá và PP gỉảng dạy</t>
  </si>
  <si>
    <t>Bóng chuyền và PP gỉảng dạy</t>
  </si>
  <si>
    <t>Công Nhất</t>
  </si>
  <si>
    <t>Thực tập sư phạm bậc Tiểu học</t>
  </si>
  <si>
    <t>C0418</t>
  </si>
  <si>
    <t>(N24)</t>
  </si>
  <si>
    <t xml:space="preserve">CAO ĐẲNG HỆ CHÍNH QUY - NGÀNH SƯ PHẠM ÂM NHẠC </t>
  </si>
  <si>
    <t xml:space="preserve">Tiếng Anh </t>
  </si>
  <si>
    <t>LT + TH</t>
  </si>
  <si>
    <t>N24, T18, D14</t>
  </si>
  <si>
    <t>QLHCNN và QL ngành GD&amp;ĐT</t>
  </si>
  <si>
    <t>Lịch sử AN 2</t>
  </si>
  <si>
    <t>C0209</t>
  </si>
  <si>
    <t>Thu Thủy</t>
  </si>
  <si>
    <t>PP dàn dựng chương trình BD</t>
  </si>
  <si>
    <t>C0218</t>
  </si>
  <si>
    <t>Văn Tuyên</t>
  </si>
  <si>
    <t>Báo cáo</t>
  </si>
  <si>
    <t xml:space="preserve">CH-DD hát tập thể </t>
  </si>
  <si>
    <t>C0217</t>
  </si>
  <si>
    <t xml:space="preserve"> Văn Hảo </t>
  </si>
  <si>
    <t>Ký xướng âm 5</t>
  </si>
  <si>
    <t>C0207</t>
  </si>
  <si>
    <t xml:space="preserve">Đệm đàn </t>
  </si>
  <si>
    <t>C0216</t>
  </si>
  <si>
    <t>Minh Hải</t>
  </si>
  <si>
    <t>HỌC KỲ 2 : Từ 22/02/2021 đến 02/07/2021 (19 tuần)</t>
  </si>
  <si>
    <t>Âm nhạc cổ truyền Việt Nam</t>
  </si>
  <si>
    <t>C0221</t>
  </si>
  <si>
    <t xml:space="preserve">Phan Thịnh </t>
  </si>
  <si>
    <t>Trắc nghiệm</t>
  </si>
  <si>
    <t>Chép nhạc trên máy vi tính</t>
  </si>
  <si>
    <t>C0224</t>
  </si>
  <si>
    <t>Long Phước</t>
  </si>
  <si>
    <t>Nghệ thuật học</t>
  </si>
  <si>
    <t>A0022</t>
  </si>
  <si>
    <r>
      <t xml:space="preserve">Chuyên đề : </t>
    </r>
    <r>
      <rPr>
        <sz val="9"/>
        <rFont val="Tahoma"/>
        <family val="2"/>
      </rPr>
      <t xml:space="preserve">Phối bè và dàn dựng </t>
    </r>
  </si>
  <si>
    <t>C0229</t>
  </si>
  <si>
    <t>Xếp 
16 tiết</t>
  </si>
  <si>
    <t>hát đồng ca</t>
  </si>
  <si>
    <t>Chuyên đề:</t>
  </si>
  <si>
    <t>C0228</t>
  </si>
  <si>
    <t>Long Mỹ</t>
  </si>
  <si>
    <t>Thực tập sư phạm bậc THCS</t>
  </si>
  <si>
    <t>C0226</t>
  </si>
  <si>
    <t>(N25)</t>
  </si>
  <si>
    <t>Giáo dục thể chất 2</t>
  </si>
  <si>
    <t>Trần Nam</t>
  </si>
  <si>
    <t>N25, D15</t>
  </si>
  <si>
    <t>LT-TH</t>
  </si>
  <si>
    <t>N25, T19</t>
  </si>
  <si>
    <t>PP dạy học âm nhạc bậc Tiểu học</t>
  </si>
  <si>
    <t>Vấn đáp</t>
  </si>
  <si>
    <t xml:space="preserve">Hòa âm </t>
  </si>
  <si>
    <t>B0201</t>
  </si>
  <si>
    <t>Ký xướng âm 2</t>
  </si>
  <si>
    <t>C0204</t>
  </si>
  <si>
    <t>chưa lấy điểm</t>
  </si>
  <si>
    <t xml:space="preserve">Nhạc cụ Organ 2 </t>
  </si>
  <si>
    <t>C0212</t>
  </si>
  <si>
    <t xml:space="preserve"> Minh Hải</t>
  </si>
  <si>
    <t>nhóm (4SV/t)</t>
  </si>
  <si>
    <t>Thanh nhạc 2</t>
  </si>
  <si>
    <t>Minh Xuân</t>
  </si>
  <si>
    <t>Nhạc cụ tự chọn 1 - tiếp theo</t>
  </si>
  <si>
    <t>C0220</t>
  </si>
  <si>
    <t xml:space="preserve">Hát đồng ca và hát dân ca </t>
  </si>
  <si>
    <t>C0210</t>
  </si>
  <si>
    <t>Nguyễn Ái</t>
  </si>
  <si>
    <t>tiếp theo</t>
  </si>
  <si>
    <t>Mỹ Hảo</t>
  </si>
  <si>
    <t>N25, D15, T19, TA7</t>
  </si>
  <si>
    <t>Nhạc cụ tự chọn 2</t>
  </si>
  <si>
    <t>Lịch sử âm nhạc thế giới</t>
  </si>
  <si>
    <t>C0206</t>
  </si>
  <si>
    <t>PP dạy học âm nhạc bậc THCS</t>
  </si>
  <si>
    <t>Ký xướng âm 2 - tiếp theo</t>
  </si>
  <si>
    <t>Nhạc cụ Organ 2 - tiếp theo</t>
  </si>
  <si>
    <t>Thanh nhạc 2 - tiếp theo</t>
  </si>
  <si>
    <t>C0227</t>
  </si>
  <si>
    <t>(TA6)</t>
  </si>
  <si>
    <t>CAO ĐẲNG HỆ CHÍNH QUY - NGÀNH SƯ PHẠM TIẾNG ANH</t>
  </si>
  <si>
    <t>Đường lối cách mạng của Đảng</t>
  </si>
  <si>
    <t>TA6, N24, 
T18, D14</t>
  </si>
  <si>
    <t>Quản lý HCNN và QL ngành GD-ĐT</t>
  </si>
  <si>
    <t>Văn Dũng</t>
  </si>
  <si>
    <t>Kỹ năng đọc 3</t>
  </si>
  <si>
    <t>C0911</t>
  </si>
  <si>
    <t>Kỹ năng nghe 4</t>
  </si>
  <si>
    <t>C0904</t>
  </si>
  <si>
    <t>Khánh Linh</t>
  </si>
  <si>
    <t>Kỹ năng nói 4</t>
  </si>
  <si>
    <t>C0908</t>
  </si>
  <si>
    <t>Mai Thy</t>
  </si>
  <si>
    <t>Kỹ năng viết 3</t>
  </si>
  <si>
    <t>C0914</t>
  </si>
  <si>
    <t>Tiếng Nga 2</t>
  </si>
  <si>
    <t>A0904</t>
  </si>
  <si>
    <t>Hoài Thanh</t>
  </si>
  <si>
    <t>Phương pháp GDTA bậc THCS</t>
  </si>
  <si>
    <t>C0918</t>
  </si>
  <si>
    <t xml:space="preserve">Ngữ âm-âm vị học 2 </t>
  </si>
  <si>
    <t>B0904</t>
  </si>
  <si>
    <t>Đất nước Anh</t>
  </si>
  <si>
    <t>B0902</t>
  </si>
  <si>
    <t>Thu Hiền</t>
  </si>
  <si>
    <t>Tiếng Nga 3</t>
  </si>
  <si>
    <t>A0905</t>
  </si>
  <si>
    <t>Chuyên đề 1: Kỹ năng thuyết trình</t>
  </si>
  <si>
    <t>C0920</t>
  </si>
  <si>
    <t>xếp 16 tiết</t>
  </si>
  <si>
    <t>Chuyên đề 2: Kỹ năng tổng hợp</t>
  </si>
  <si>
    <t>C0928</t>
  </si>
  <si>
    <t>Trắc nghiệm + tự luận + vấn đáp</t>
  </si>
  <si>
    <t>Tiếng Anh du lịch</t>
  </si>
  <si>
    <t>C0922</t>
  </si>
  <si>
    <t>C0927</t>
  </si>
  <si>
    <t>(TA7)</t>
  </si>
  <si>
    <t>- Học GDQP và an ninh:</t>
  </si>
  <si>
    <t>Tổ chức HĐGD và DH ở trường TH và THCS</t>
  </si>
  <si>
    <t>Văn Hưởng</t>
  </si>
  <si>
    <t>TA7, N25, T19</t>
  </si>
  <si>
    <t>Phương pháp tự học và NCKHGD</t>
  </si>
  <si>
    <t>Kỹ năng đọc 2</t>
  </si>
  <si>
    <t>Thùy Linh</t>
  </si>
  <si>
    <t>Kỹ năng viết 2</t>
  </si>
  <si>
    <t>Kĩ năng nghe nói 3</t>
  </si>
  <si>
    <t>C0905</t>
  </si>
  <si>
    <t>Lý luận và Phương pháp GDTA</t>
  </si>
  <si>
    <t>C0915</t>
  </si>
  <si>
    <t>Phương pháp GDTA bậc Tiểu học</t>
  </si>
  <si>
    <t>C0916</t>
  </si>
  <si>
    <t xml:space="preserve">xếp sau mã HP
B0915 </t>
  </si>
  <si>
    <t>HỌC KỲ 2 : Từ 22/02/2021 đến 10/7/2021 (20 tuần)</t>
  </si>
  <si>
    <t>Trắc nghiệm</t>
  </si>
  <si>
    <t>Tiếng Nga 1</t>
  </si>
  <si>
    <t>A0012</t>
  </si>
  <si>
    <t>C0909</t>
  </si>
  <si>
    <t>C0912</t>
  </si>
  <si>
    <t>Kĩ năng nghe nói 4</t>
  </si>
  <si>
    <t>C0906</t>
  </si>
  <si>
    <t>C0921</t>
  </si>
  <si>
    <t>Khóa 2018</t>
  </si>
  <si>
    <t>(M23)</t>
  </si>
  <si>
    <t>Mã ngành:</t>
  </si>
  <si>
    <t>CAO ĐẲNG HỆ CHÍNH QUY - NGÀNH GIÁO DỤC MẦM NON</t>
  </si>
  <si>
    <t>HỌC KỲ 1 :Từ 01/9/2020 đến 30/01/2021 (22 tuần)</t>
  </si>
  <si>
    <t>Đường lối CM của Đảng</t>
  </si>
  <si>
    <t>Triều AB, Hảo CD,EG,HI</t>
  </si>
  <si>
    <t>Lớp kép</t>
  </si>
  <si>
    <t xml:space="preserve">Tr.nghiệm </t>
  </si>
  <si>
    <t>Hát dân ca</t>
  </si>
  <si>
    <t>A0052</t>
  </si>
  <si>
    <t>Thịnh A,C,E,G,H,I; Ái B,D</t>
  </si>
  <si>
    <t>Lớp đơn</t>
  </si>
  <si>
    <t xml:space="preserve">Thực hành </t>
  </si>
  <si>
    <t>Tâm lý học xã hội</t>
  </si>
  <si>
    <t>A0016</t>
  </si>
  <si>
    <t>Thới AB,CD; Huyền EG,HI</t>
  </si>
  <si>
    <t>Tài AB,CD,EG,HI</t>
  </si>
  <si>
    <t xml:space="preserve">Lớp kép </t>
  </si>
  <si>
    <t>XD và tổ chức THCT</t>
  </si>
  <si>
    <t>C0113</t>
  </si>
  <si>
    <t>Hiền A,C,E,H; Bấp B,D; Nguyệt G,I</t>
  </si>
  <si>
    <t>Đánh giá trong GDMN</t>
  </si>
  <si>
    <t>C0114</t>
  </si>
  <si>
    <t xml:space="preserve"> Hằng AB,CD,EG; Tuân HI</t>
  </si>
  <si>
    <t>PPTCHĐ tạo hình cho trẻ MN</t>
  </si>
  <si>
    <t>C0111</t>
  </si>
  <si>
    <t>Minh A,C; Bình B,D,E,G,H,I</t>
  </si>
  <si>
    <t>PP TCHĐLQ với toán cho trẻ MN</t>
  </si>
  <si>
    <t>C0112</t>
  </si>
  <si>
    <t>Q.Hương A,C; Long B,D, G; V.Anh E,H,I</t>
  </si>
  <si>
    <t xml:space="preserve">Giáo dục hòa nhập </t>
  </si>
  <si>
    <t>C0115</t>
  </si>
  <si>
    <t>V. Thúy AB,CD; Trân EG,HI</t>
  </si>
  <si>
    <t xml:space="preserve">Hiền A; Khánh Linh C; Thùy Linh HI; Thanh BE; 
Mai Thy DG; </t>
  </si>
  <si>
    <t xml:space="preserve">Tr.nghiệm + tự luận </t>
  </si>
  <si>
    <t>Tr.nghiệm+ tự luận</t>
  </si>
  <si>
    <t>Giáo dục gia đình</t>
  </si>
  <si>
    <t>C0116</t>
  </si>
  <si>
    <t>Hằng AB; Hưởng CD,EG,HI</t>
  </si>
  <si>
    <t>Quản lý GDMN</t>
  </si>
  <si>
    <t>C0118</t>
  </si>
  <si>
    <t>Tuân AB,CD,EG; Hằng HI</t>
  </si>
  <si>
    <r>
      <t>Chuyên đề 1</t>
    </r>
    <r>
      <rPr>
        <sz val="9.5"/>
        <rFont val="Tahoma"/>
        <family val="2"/>
      </rPr>
      <t xml:space="preserve">: Phân tích và điều </t>
    </r>
  </si>
  <si>
    <t>C0127</t>
  </si>
  <si>
    <t>Hiền A,C,E; Bấp B,D; Nguyệt G,I,H</t>
  </si>
  <si>
    <t xml:space="preserve">Bảo vệ kế hoạch </t>
  </si>
  <si>
    <t>chỉnh KHGD cho trẻ ở trường MN</t>
  </si>
  <si>
    <r>
      <t>Chuyên đề 2</t>
    </r>
    <r>
      <rPr>
        <sz val="9.5"/>
        <rFont val="Tahoma"/>
        <family val="2"/>
      </rPr>
      <t>: Chăm sóc sức</t>
    </r>
  </si>
  <si>
    <t>C0130</t>
  </si>
  <si>
    <t xml:space="preserve">Danh A,C,E,H; </t>
  </si>
  <si>
    <t xml:space="preserve"> khỏe trẻ tại trường MN</t>
  </si>
  <si>
    <t>Chường B,D,G,I</t>
  </si>
  <si>
    <t>Thực tập sư phạm Mẫu giáo</t>
  </si>
  <si>
    <t>C0126</t>
  </si>
  <si>
    <t>6 tuần</t>
  </si>
  <si>
    <t>Từ 15/3/2021 đến 23/4/2021</t>
  </si>
  <si>
    <t>Khóa 2019</t>
  </si>
  <si>
    <t>(M24)</t>
  </si>
  <si>
    <t xml:space="preserve">Phương pháp tổ chức các hoạt động giáo dục cho trẻ mầm non 1 </t>
  </si>
  <si>
    <t>C0107</t>
  </si>
  <si>
    <t>MN1.1: Nguyệt A,C,E; Hải B,D,G; 
MN1.2: Lý Nhung A,C,E; Chung B,D,G</t>
  </si>
  <si>
    <t>MN1.1: 30
MN1.2: 30</t>
  </si>
  <si>
    <t>Phòng bệnh và ĐBAT cho trẻ</t>
  </si>
  <si>
    <t>C0105</t>
  </si>
  <si>
    <t>Chường AB,CD,EG</t>
  </si>
  <si>
    <t xml:space="preserve">Phương pháp tổ chức các hoạt động giáo dục cho trẻ mầm non 2 </t>
  </si>
  <si>
    <t>C0108</t>
  </si>
  <si>
    <t>MN2.1: Hà A,CE (1-32); Phượng B,DG (1-32);  
MN2.2: H.Nhung CE (1-28); Nga DG (1-28)</t>
  </si>
  <si>
    <t xml:space="preserve">Phương pháp tổ chức các hoạt động giáo dục cho trẻ mầm non 3 </t>
  </si>
  <si>
    <t>C0109</t>
  </si>
  <si>
    <t>Thảo A; V.Anh B; Hải C,D,E,G (1-20)
Q.Hương C,D (21-60); Long EG (21-60)</t>
  </si>
  <si>
    <t>xếp trước (Thảo, V.Anh, Hải)</t>
  </si>
  <si>
    <t>Tổ chức chế độ sinh hoạt cho trẻ nhà trẻ ở Trường mầm non</t>
  </si>
  <si>
    <t>B.Thủy A; Q.Hương B,C (1-36); 
V.Anh D,E (1-36); Long G (1-36); 
Nguyệt B,C (37-75); Bấp D,E,G (37-75)</t>
  </si>
  <si>
    <t>Xếp sau các học phần PP tổ chức các HĐGD</t>
  </si>
  <si>
    <t>C0103</t>
  </si>
  <si>
    <t>Hiệp A,C,E,G; Việt Trung B,D</t>
  </si>
  <si>
    <t>Giáo dục thể chất 1</t>
  </si>
  <si>
    <t>Aerobic 1: Lâm (2 lớp); Bóng chuyền 1: Nhất (1 lớp); Cầu lông 1: Luận (2 lớp), Nam (1 lớp), M.Tuấn (1 lớp)</t>
  </si>
  <si>
    <t>C0117</t>
  </si>
  <si>
    <t>Từ  28/9/2020 đến 06/11/2020</t>
  </si>
  <si>
    <t xml:space="preserve">Phương pháp tổ chức các hoạt động giáo dục cho trẻ mầm non 4 </t>
  </si>
  <si>
    <t>C0110</t>
  </si>
  <si>
    <t>Long A,C,E; Bình B,D (1-30); Minh G (1-30); 
Q.Hương B,D,G (31-60)</t>
  </si>
  <si>
    <t>Tư tưởng Hồ Chí Minh</t>
  </si>
  <si>
    <t>Hảo AB; Dũng EG,CD (1-15); Triều CD (16-30)</t>
  </si>
  <si>
    <t>Aerobic 2: Lâm (1 lớp), M.Thanh (1 lớp); Bóng chuyền 2: Nhất (1 lớp); Cầu lông 2: Luận, Nam, M.Tuấn, Nhất (Mỗi người 1 lớp)</t>
  </si>
  <si>
    <t>Kỹ năng múa và biên đạo múa mầm non</t>
  </si>
  <si>
    <t>C0120</t>
  </si>
  <si>
    <t>Thi A,B,C,D,E,G (1-36);  
Chung A,B,C,D,E,G (37-60)</t>
  </si>
  <si>
    <t>Tuân AB; Hưởng CD,EG</t>
  </si>
  <si>
    <t>Thực tập sư phạm Nhà trẻ</t>
  </si>
  <si>
    <t>Khóa 2020</t>
  </si>
  <si>
    <t>(M25)</t>
  </si>
  <si>
    <t>HỌC KỲ 1: Từ 12/10/2020 đến 08/01/2021 (13 tuần)</t>
  </si>
  <si>
    <t>- Nhập học và học GD công dân, tham quan học tập:</t>
  </si>
  <si>
    <t>Từ 12/10/2020 đến 22/10/2020</t>
  </si>
  <si>
    <t>Từ 12/10/2020 đến 08/01/2021</t>
  </si>
  <si>
    <t>- Thi học kỳ:</t>
  </si>
  <si>
    <t>Những nguyên lý cơ bản của chủ nghĩa Mác – Lênin</t>
  </si>
  <si>
    <t>A0001</t>
  </si>
  <si>
    <t>Liệu AB,CD, EG (1-40); Dũng EG (41-75); Huân HI</t>
  </si>
  <si>
    <t>Tâm lý – Giáo dục học đại cương</t>
  </si>
  <si>
    <t>Thới AB,CD; Huyền EG,HI
Tuân AB,CD,EG; Hưởng HI</t>
  </si>
  <si>
    <t>Từ 1-23
Từ 24-45</t>
  </si>
  <si>
    <t>Sự  phát triển TCTE</t>
  </si>
  <si>
    <t>C0101</t>
  </si>
  <si>
    <t>Danh AB,CD,EG; Chường HI</t>
  </si>
  <si>
    <t>Âm nhạc - Múa</t>
  </si>
  <si>
    <t>B0002</t>
  </si>
  <si>
    <t>Lê Thủy C,E,G,H,I; Hải A,D; Thịnh B
Chung A,C,E,H; Thi B,D,G,I</t>
  </si>
  <si>
    <t>Từ 1-36    Từ 37-60</t>
  </si>
  <si>
    <t>Sự phát triển TLTE 1</t>
  </si>
  <si>
    <t>C0102</t>
  </si>
  <si>
    <t>Thới AB,CD; V. Thúy EG; Huyền HI</t>
  </si>
  <si>
    <t>Sỹ A,C,E; V.Trung B,D,G; Hiệp H,I</t>
  </si>
  <si>
    <t>chưa lấy điểm</t>
  </si>
  <si>
    <t>Từ 09/11/2020 đến 25/12/2020</t>
  </si>
  <si>
    <t>HỌC KỲ 2 :  Từ 22/02/2021 đến 10/07/2021 (20 tuần)</t>
  </si>
  <si>
    <t>Sự phát triển TLTE 2</t>
  </si>
  <si>
    <t xml:space="preserve">Thới AB; Huyền CD,HI; Lan EG 
</t>
  </si>
  <si>
    <t>Giáo dục học mầm non và chương trình giáo dục mầm non</t>
  </si>
  <si>
    <t>B0003</t>
  </si>
  <si>
    <t>Tuân AB,CD; Hưởng EG, HI
B.Thủy AB,CD,EG; Hiền HI</t>
  </si>
  <si>
    <t>Từ 1-40
Từ 41-60</t>
  </si>
  <si>
    <t>Vê sinh - dinh dưỡng trẻ em</t>
  </si>
  <si>
    <t>C0104</t>
  </si>
  <si>
    <t>Danh A,C,E,H,I; Chường B,D,G</t>
  </si>
  <si>
    <t xml:space="preserve">Vấn đáp </t>
  </si>
  <si>
    <t>Nghệ thuật tạo hình - tiếp theo</t>
  </si>
  <si>
    <t>Sỹ E; V.Trung B,D,G; Hiệp A,C,H,I</t>
  </si>
  <si>
    <t>Tin học cơ bản</t>
  </si>
  <si>
    <t>A0009</t>
  </si>
  <si>
    <t>Quân A,B,C,D,E; Thuận G,H,I</t>
  </si>
  <si>
    <t>Tổ chức hoạt động vui chơi cho trẻ ở trường mầm non</t>
  </si>
  <si>
    <t>C0106</t>
  </si>
  <si>
    <t>Thảo A; V. Anh B,C,E; Hải D,G,H,I</t>
  </si>
  <si>
    <t>Bảo vệ kế hoạch</t>
  </si>
  <si>
    <t xml:space="preserve">Tuyên A,C,E,G,H;  Ái B,D,I
Nga A,C,E,H; H. Nhung B,D,G; Hà I
</t>
  </si>
  <si>
    <t>Thảo AC; V.Anh B; V.Anh D (1-20); 
Hải EGHI (1-20); Bấp DEH (21-60);
Long GI (21-60)</t>
  </si>
  <si>
    <r>
      <t xml:space="preserve">(Hiệp - 202A1) </t>
    </r>
    <r>
      <rPr>
        <sz val="13"/>
        <color rgb="FFFF0000"/>
        <rFont val="Tahoma"/>
        <family val="2"/>
      </rPr>
      <t>24</t>
    </r>
  </si>
  <si>
    <r>
      <t xml:space="preserve">(H.Hà - 302A1) </t>
    </r>
    <r>
      <rPr>
        <sz val="13"/>
        <color rgb="FFFF0000"/>
        <rFont val="Tahoma"/>
        <family val="2"/>
      </rPr>
      <t>24</t>
    </r>
  </si>
  <si>
    <r>
      <t xml:space="preserve">(L.Nhung- 102A1) </t>
    </r>
    <r>
      <rPr>
        <sz val="13"/>
        <color rgb="FFFF0000"/>
        <rFont val="Tahoma"/>
        <family val="2"/>
      </rPr>
      <t>20</t>
    </r>
  </si>
  <si>
    <r>
      <t xml:space="preserve">(Phượng - 302A1) </t>
    </r>
    <r>
      <rPr>
        <sz val="13"/>
        <color rgb="FFFF0000"/>
        <rFont val="Tahoma"/>
        <family val="2"/>
      </rPr>
      <t>24</t>
    </r>
  </si>
  <si>
    <r>
      <t xml:space="preserve">(L.Nhung- 102 A1) </t>
    </r>
    <r>
      <rPr>
        <sz val="13"/>
        <color rgb="FFFF0000"/>
        <rFont val="Tahoma"/>
        <family val="2"/>
      </rPr>
      <t>24</t>
    </r>
  </si>
  <si>
    <t>Nghệ thuật tạo hình 402A1</t>
  </si>
  <si>
    <t>Âm nhạc 303A7</t>
  </si>
  <si>
    <t>Âm nhạc 201A8</t>
  </si>
  <si>
    <t>Nghệ thuật tạo hình 403A1</t>
  </si>
  <si>
    <t>Nghệ thuật tạo hình  403A1</t>
  </si>
  <si>
    <t>Nghệ thuật tạo hình 401A1</t>
  </si>
  <si>
    <t>(Thủy - 16)</t>
  </si>
  <si>
    <t>Tâm lý - GDH Đại cương (Thới - 16)</t>
  </si>
  <si>
    <t>Tâm lý TE1 (Huyền 4)</t>
  </si>
  <si>
    <t>(Hải) 24</t>
  </si>
  <si>
    <t>Hát ĐC&amp;Hát DC-303A7</t>
  </si>
  <si>
    <t>(Xuân-PTN1) 24</t>
  </si>
  <si>
    <t>Nghe-Nói 3-202A2
(Hiền) 34</t>
  </si>
  <si>
    <t>(Hải) 28</t>
  </si>
  <si>
    <t>KN. Đọc 2
(T.Linh) 30</t>
  </si>
  <si>
    <t>Bóng đá
(Cường) 20</t>
  </si>
  <si>
    <t>(L.Thủy) 24</t>
  </si>
  <si>
    <t>PPTH</t>
  </si>
  <si>
    <t>Tiếng anh</t>
  </si>
  <si>
    <t>TCTHCT</t>
  </si>
  <si>
    <t>PP toán</t>
  </si>
  <si>
    <t>(Bình-101A9) 28</t>
  </si>
  <si>
    <t>(Bình-101A9) 32</t>
  </si>
  <si>
    <t>QLHCNN &amp; QL ngành GDĐT (Tài-102a7) 14</t>
  </si>
  <si>
    <t>(L.Hiền-101A7) 12</t>
  </si>
  <si>
    <t>(V.Anh-103A9) 32</t>
  </si>
  <si>
    <r>
      <t xml:space="preserve">(Q.Hương - 202A1) </t>
    </r>
    <r>
      <rPr>
        <sz val="13"/>
        <color rgb="FFFF0000"/>
        <rFont val="Tahoma"/>
        <family val="2"/>
      </rPr>
      <t>36</t>
    </r>
  </si>
  <si>
    <r>
      <t xml:space="preserve">(Phượng - 303A1) </t>
    </r>
    <r>
      <rPr>
        <sz val="13"/>
        <color rgb="FFFF0000"/>
        <rFont val="Tahoma"/>
        <family val="2"/>
      </rPr>
      <t>24</t>
    </r>
  </si>
  <si>
    <r>
      <t xml:space="preserve">(Nga - 302A1) </t>
    </r>
    <r>
      <rPr>
        <sz val="13"/>
        <color rgb="FFFF0000"/>
        <rFont val="Tahoma"/>
        <family val="2"/>
      </rPr>
      <t>20</t>
    </r>
  </si>
  <si>
    <r>
      <t xml:space="preserve">(V.Hương - 205A2) </t>
    </r>
    <r>
      <rPr>
        <sz val="13"/>
        <color rgb="FFFF0000"/>
        <rFont val="Tahoma"/>
        <family val="2"/>
      </rPr>
      <t>20</t>
    </r>
  </si>
  <si>
    <r>
      <t xml:space="preserve">(Đ.Hiền - 101A7) </t>
    </r>
    <r>
      <rPr>
        <sz val="13"/>
        <color rgb="FFFF0000"/>
        <rFont val="Tahoma"/>
        <family val="2"/>
      </rPr>
      <t>24</t>
    </r>
  </si>
  <si>
    <r>
      <t xml:space="preserve">(H.Thanh - 202A1) </t>
    </r>
    <r>
      <rPr>
        <sz val="13"/>
        <color rgb="FFFF0000"/>
        <rFont val="Tahoma"/>
        <family val="2"/>
      </rPr>
      <t>28</t>
    </r>
  </si>
  <si>
    <r>
      <t xml:space="preserve">(Nguyệt - 102A9) </t>
    </r>
    <r>
      <rPr>
        <sz val="13"/>
        <color rgb="FFFF0000"/>
        <rFont val="Tahoma"/>
        <family val="2"/>
      </rPr>
      <t>28</t>
    </r>
  </si>
  <si>
    <r>
      <t xml:space="preserve">(Long - 303A1) </t>
    </r>
    <r>
      <rPr>
        <sz val="13"/>
        <color rgb="FFFF0000"/>
        <rFont val="Tahoma"/>
        <family val="2"/>
      </rPr>
      <t>40</t>
    </r>
  </si>
  <si>
    <r>
      <t xml:space="preserve">(Hải - 103A9) </t>
    </r>
    <r>
      <rPr>
        <sz val="13"/>
        <color rgb="FFFF0000"/>
        <rFont val="Tahoma"/>
        <family val="2"/>
      </rPr>
      <t>28</t>
    </r>
  </si>
  <si>
    <r>
      <t xml:space="preserve">(H.Nhung - 303A1) </t>
    </r>
    <r>
      <rPr>
        <sz val="13"/>
        <color rgb="FFFF0000"/>
        <rFont val="Tahoma"/>
        <family val="2"/>
      </rPr>
      <t>24</t>
    </r>
  </si>
  <si>
    <r>
      <t xml:space="preserve">(Q.Hương - 202A9) </t>
    </r>
    <r>
      <rPr>
        <sz val="13"/>
        <color rgb="FFFF0000"/>
        <rFont val="Tahoma"/>
        <family val="2"/>
      </rPr>
      <t>40</t>
    </r>
  </si>
  <si>
    <r>
      <t xml:space="preserve">(Long - 203A9) </t>
    </r>
    <r>
      <rPr>
        <sz val="13"/>
        <color rgb="FFFF0000"/>
        <rFont val="Tahoma"/>
        <family val="2"/>
      </rPr>
      <t>40</t>
    </r>
  </si>
  <si>
    <r>
      <t xml:space="preserve">(M.Thy - 202A1) </t>
    </r>
    <r>
      <rPr>
        <sz val="13"/>
        <color rgb="FFFF0000"/>
        <rFont val="Tahoma"/>
        <family val="2"/>
      </rPr>
      <t>28</t>
    </r>
  </si>
  <si>
    <r>
      <t xml:space="preserve">(H.Hà - 301A1) </t>
    </r>
    <r>
      <rPr>
        <sz val="13"/>
        <color rgb="FFFF0000"/>
        <rFont val="Tahoma"/>
        <family val="2"/>
      </rPr>
      <t>24</t>
    </r>
  </si>
  <si>
    <r>
      <t xml:space="preserve">(K.Linh - 203A2) </t>
    </r>
    <r>
      <rPr>
        <sz val="13"/>
        <color rgb="FFFF0000"/>
        <rFont val="Tahoma"/>
        <family val="2"/>
      </rPr>
      <t>24</t>
    </r>
  </si>
  <si>
    <r>
      <t xml:space="preserve">(Nga - 303A1) </t>
    </r>
    <r>
      <rPr>
        <sz val="13"/>
        <color rgb="FFFF0000"/>
        <rFont val="Tahoma"/>
        <family val="2"/>
      </rPr>
      <t>24</t>
    </r>
  </si>
  <si>
    <r>
      <t xml:space="preserve">(V.Anh - 202A1) </t>
    </r>
    <r>
      <rPr>
        <sz val="13"/>
        <color rgb="FFFF0000"/>
        <rFont val="Tahoma"/>
        <family val="2"/>
      </rPr>
      <t>36</t>
    </r>
  </si>
  <si>
    <r>
      <t xml:space="preserve">(Phượng - 303A1) </t>
    </r>
    <r>
      <rPr>
        <sz val="13"/>
        <color rgb="FFFF0000"/>
        <rFont val="Tahoma"/>
        <family val="2"/>
      </rPr>
      <t>28</t>
    </r>
  </si>
  <si>
    <r>
      <t xml:space="preserve">(H.Hà - 302A1) </t>
    </r>
    <r>
      <rPr>
        <sz val="13"/>
        <color rgb="FFFF0000"/>
        <rFont val="Tahoma"/>
        <family val="2"/>
      </rPr>
      <t>28</t>
    </r>
  </si>
  <si>
    <r>
      <t xml:space="preserve">(Thảo - 202A1) </t>
    </r>
    <r>
      <rPr>
        <sz val="13"/>
        <color rgb="FFFF0000"/>
        <rFont val="Tahoma"/>
        <family val="2"/>
      </rPr>
      <t>36</t>
    </r>
  </si>
  <si>
    <r>
      <t xml:space="preserve">(Phượng - 302A1) </t>
    </r>
    <r>
      <rPr>
        <sz val="13"/>
        <color rgb="FFFF0000"/>
        <rFont val="Tahoma"/>
        <family val="2"/>
      </rPr>
      <t>28</t>
    </r>
  </si>
  <si>
    <r>
      <t xml:space="preserve">(H.Hà - 303A1) </t>
    </r>
    <r>
      <rPr>
        <sz val="13"/>
        <color rgb="FFFF0000"/>
        <rFont val="Tahoma"/>
        <family val="2"/>
      </rPr>
      <t>28</t>
    </r>
  </si>
  <si>
    <r>
      <t xml:space="preserve">(T.Linh - 301A2) </t>
    </r>
    <r>
      <rPr>
        <sz val="13"/>
        <color rgb="FFFF0000"/>
        <rFont val="Tahoma"/>
        <family val="2"/>
      </rPr>
      <t>24</t>
    </r>
  </si>
  <si>
    <r>
      <t xml:space="preserve">(H.Nhung - 301A1) </t>
    </r>
    <r>
      <rPr>
        <sz val="13"/>
        <color rgb="FFFF0000"/>
        <rFont val="Tahoma"/>
        <family val="2"/>
      </rPr>
      <t>24</t>
    </r>
  </si>
  <si>
    <r>
      <t xml:space="preserve">(V.Hương - 301A2) </t>
    </r>
    <r>
      <rPr>
        <sz val="13"/>
        <color rgb="FFFF0000"/>
        <rFont val="Tahoma"/>
        <family val="2"/>
      </rPr>
      <t>24</t>
    </r>
  </si>
  <si>
    <r>
      <t xml:space="preserve">(Đ.Hiền - 205A2) </t>
    </r>
    <r>
      <rPr>
        <sz val="13"/>
        <color rgb="FFFF0000"/>
        <rFont val="Tahoma"/>
        <family val="2"/>
      </rPr>
      <t>28</t>
    </r>
  </si>
  <si>
    <r>
      <t xml:space="preserve">(Q.Hương - 301A1) </t>
    </r>
    <r>
      <rPr>
        <sz val="13"/>
        <color rgb="FFFF0000"/>
        <rFont val="Tahoma"/>
        <family val="2"/>
      </rPr>
      <t>44</t>
    </r>
  </si>
  <si>
    <r>
      <t xml:space="preserve">(Long - 302A1) </t>
    </r>
    <r>
      <rPr>
        <sz val="13"/>
        <color rgb="FFFF0000"/>
        <rFont val="Tahoma"/>
        <family val="2"/>
      </rPr>
      <t>44</t>
    </r>
  </si>
  <si>
    <r>
      <t xml:space="preserve">(Nguyệt - 102A9) </t>
    </r>
    <r>
      <rPr>
        <sz val="13"/>
        <color rgb="FFFF0000"/>
        <rFont val="Tahoma"/>
        <family val="2"/>
      </rPr>
      <t>32</t>
    </r>
  </si>
  <si>
    <r>
      <t xml:space="preserve">(Chường - 101A2) </t>
    </r>
    <r>
      <rPr>
        <sz val="13"/>
        <color rgb="FFFF0000"/>
        <rFont val="Tahoma"/>
        <family val="2"/>
      </rPr>
      <t>30</t>
    </r>
  </si>
  <si>
    <r>
      <t xml:space="preserve">(H.Nhung - 301A1) </t>
    </r>
    <r>
      <rPr>
        <sz val="13"/>
        <color rgb="FFFF0000"/>
        <rFont val="Tahoma"/>
        <family val="2"/>
      </rPr>
      <t>28</t>
    </r>
  </si>
  <si>
    <r>
      <t xml:space="preserve">(Nga - 303 A1) </t>
    </r>
    <r>
      <rPr>
        <sz val="13"/>
        <color rgb="FFFF0000"/>
        <rFont val="Tahoma"/>
        <family val="2"/>
      </rPr>
      <t>24</t>
    </r>
  </si>
  <si>
    <r>
      <t xml:space="preserve">(K.Linh - 204A2) </t>
    </r>
    <r>
      <rPr>
        <sz val="13"/>
        <color rgb="FFFF0000"/>
        <rFont val="Tahoma"/>
        <family val="2"/>
      </rPr>
      <t>28</t>
    </r>
  </si>
  <si>
    <r>
      <t xml:space="preserve">(V.Anh - 203A9) </t>
    </r>
    <r>
      <rPr>
        <sz val="13"/>
        <color rgb="FFFF0000"/>
        <rFont val="Tahoma"/>
        <family val="2"/>
      </rPr>
      <t>40</t>
    </r>
  </si>
  <si>
    <r>
      <t xml:space="preserve">(T.Linh - 204A2) </t>
    </r>
    <r>
      <rPr>
        <sz val="13"/>
        <color rgb="FFFF0000"/>
        <rFont val="Tahoma"/>
        <family val="2"/>
      </rPr>
      <t>28</t>
    </r>
  </si>
  <si>
    <r>
      <t xml:space="preserve">(H.Nhung - 303A1) </t>
    </r>
    <r>
      <rPr>
        <sz val="13"/>
        <color rgb="FFFF0000"/>
        <rFont val="Tahoma"/>
        <family val="2"/>
      </rPr>
      <t>28</t>
    </r>
  </si>
  <si>
    <r>
      <t xml:space="preserve">(Chung - 102A1) </t>
    </r>
    <r>
      <rPr>
        <sz val="13"/>
        <color rgb="FFFF0000"/>
        <rFont val="Tahoma"/>
        <family val="2"/>
      </rPr>
      <t>28</t>
    </r>
  </si>
  <si>
    <r>
      <t xml:space="preserve">(Chung- 102A1) </t>
    </r>
    <r>
      <rPr>
        <sz val="13"/>
        <color rgb="FFFF0000"/>
        <rFont val="Tahoma"/>
        <family val="2"/>
      </rPr>
      <t>24</t>
    </r>
  </si>
  <si>
    <r>
      <t xml:space="preserve">(Q.Hương - 203A9) </t>
    </r>
    <r>
      <rPr>
        <sz val="13"/>
        <color rgb="FFFF0000"/>
        <rFont val="Tahoma"/>
        <family val="2"/>
      </rPr>
      <t>40</t>
    </r>
  </si>
  <si>
    <r>
      <t xml:space="preserve">(V.Trung - 301A2) </t>
    </r>
    <r>
      <rPr>
        <sz val="13"/>
        <color rgb="FFFF0000"/>
        <rFont val="Tahoma"/>
        <family val="2"/>
      </rPr>
      <t>32</t>
    </r>
  </si>
  <si>
    <r>
      <t xml:space="preserve">(Hiệp - 202A1) </t>
    </r>
    <r>
      <rPr>
        <sz val="13"/>
        <color rgb="FFFF0000"/>
        <rFont val="Tahoma"/>
        <family val="2"/>
      </rPr>
      <t>28</t>
    </r>
  </si>
  <si>
    <r>
      <t xml:space="preserve">(Thảo - 303A1) </t>
    </r>
    <r>
      <rPr>
        <sz val="13"/>
        <color rgb="FFFF0000"/>
        <rFont val="Tahoma"/>
        <family val="2"/>
      </rPr>
      <t>40</t>
    </r>
  </si>
  <si>
    <r>
      <t xml:space="preserve">(H.Hà - 303A1) </t>
    </r>
    <r>
      <rPr>
        <sz val="13"/>
        <color rgb="FFFF0000"/>
        <rFont val="Tahoma"/>
        <family val="2"/>
      </rPr>
      <t>32</t>
    </r>
  </si>
  <si>
    <r>
      <t xml:space="preserve">(Chường - 202A1) </t>
    </r>
    <r>
      <rPr>
        <sz val="13"/>
        <color rgb="FFFF0000"/>
        <rFont val="Tahoma"/>
        <family val="2"/>
      </rPr>
      <t>30</t>
    </r>
  </si>
  <si>
    <r>
      <t xml:space="preserve">(V.Trung - 301A2) </t>
    </r>
    <r>
      <rPr>
        <sz val="13"/>
        <color rgb="FFFF0000"/>
        <rFont val="Tahoma"/>
        <family val="2"/>
      </rPr>
      <t>28</t>
    </r>
  </si>
  <si>
    <r>
      <t xml:space="preserve">(Hiệp - 101A2) </t>
    </r>
    <r>
      <rPr>
        <sz val="13"/>
        <color rgb="FFFF0000"/>
        <rFont val="Tahoma"/>
        <family val="2"/>
      </rPr>
      <t>28</t>
    </r>
  </si>
  <si>
    <r>
      <t xml:space="preserve">(Nga - 302A1) </t>
    </r>
    <r>
      <rPr>
        <sz val="13"/>
        <color rgb="FFFF0000"/>
        <rFont val="Tahoma"/>
        <family val="2"/>
      </rPr>
      <t>28</t>
    </r>
  </si>
  <si>
    <r>
      <t xml:space="preserve">Cầu lông 1 (Luận - Lớp 1 ) </t>
    </r>
    <r>
      <rPr>
        <sz val="13"/>
        <color rgb="FFFF0000"/>
        <rFont val="Tahoma"/>
        <family val="2"/>
      </rPr>
      <t xml:space="preserve">20; </t>
    </r>
    <r>
      <rPr>
        <sz val="13"/>
        <rFont val="Tahoma"/>
        <family val="2"/>
      </rPr>
      <t>Cầu lông 1 (Nam - Lớp 2 )</t>
    </r>
    <r>
      <rPr>
        <sz val="13"/>
        <color rgb="FFFF0000"/>
        <rFont val="Tahoma"/>
        <family val="2"/>
      </rPr>
      <t xml:space="preserve"> 20; </t>
    </r>
    <r>
      <rPr>
        <sz val="13"/>
        <rFont val="Tahoma"/>
        <family val="2"/>
      </rPr>
      <t>Aerobic1 (Lâm - Lớp 1)</t>
    </r>
    <r>
      <rPr>
        <sz val="13"/>
        <color rgb="FFFF0000"/>
        <rFont val="Tahoma"/>
        <family val="2"/>
      </rPr>
      <t xml:space="preserve"> 20; </t>
    </r>
    <r>
      <rPr>
        <sz val="13"/>
        <rFont val="Tahoma"/>
        <family val="2"/>
      </rPr>
      <t>Cầu lông 1 (M.Tuấn - Lớp 4)</t>
    </r>
    <r>
      <rPr>
        <sz val="13"/>
        <color rgb="FFFF0000"/>
        <rFont val="Tahoma"/>
        <family val="2"/>
      </rPr>
      <t xml:space="preserve"> 20;</t>
    </r>
  </si>
  <si>
    <r>
      <t xml:space="preserve">Aerobic1 (Lâm - Lớp 2) </t>
    </r>
    <r>
      <rPr>
        <sz val="13"/>
        <color rgb="FFFF0000"/>
        <rFont val="Tahoma"/>
        <family val="2"/>
      </rPr>
      <t>20</t>
    </r>
    <r>
      <rPr>
        <sz val="13"/>
        <rFont val="Tahoma"/>
        <family val="2"/>
      </rPr>
      <t xml:space="preserve">;  Cầu lông 1 (Luận - Lớp 3) </t>
    </r>
    <r>
      <rPr>
        <sz val="13"/>
        <color rgb="FFFF0000"/>
        <rFont val="Tahoma"/>
        <family val="2"/>
      </rPr>
      <t>20</t>
    </r>
    <r>
      <rPr>
        <sz val="13"/>
        <rFont val="Tahoma"/>
        <family val="2"/>
      </rPr>
      <t xml:space="preserve">; </t>
    </r>
    <r>
      <rPr>
        <sz val="13"/>
        <color rgb="FFFF0000"/>
        <rFont val="Tahoma"/>
        <family val="2"/>
      </rPr>
      <t xml:space="preserve"> </t>
    </r>
    <r>
      <rPr>
        <sz val="13"/>
        <rFont val="Tahoma"/>
        <family val="2"/>
      </rPr>
      <t>Bóng chuyền 1 (Nhất)</t>
    </r>
    <r>
      <rPr>
        <sz val="13"/>
        <color rgb="FFFF0000"/>
        <rFont val="Tahoma"/>
        <family val="2"/>
      </rPr>
      <t xml:space="preserve"> 20</t>
    </r>
  </si>
  <si>
    <t>B.Bàn
(M.Tuấn) 18</t>
  </si>
  <si>
    <t>Ngữ âm 2-201A2
(Thy) 20</t>
  </si>
  <si>
    <t>ĐK3&amp;PPGDĐK
(Luận) 38</t>
  </si>
  <si>
    <t>Giáo dục thể chất 2
(Nam) 20</t>
  </si>
  <si>
    <t>TATC-202A2
(Thy) 34</t>
  </si>
  <si>
    <t>PP DD CTBD-201A8</t>
  </si>
  <si>
    <t>KN.Nghe 4-201A2
(K.Linh) 24</t>
  </si>
  <si>
    <t>KN.Viết 2-202A2
(Thanh) 30</t>
  </si>
  <si>
    <t>Võ thuật
(Đ.Tuấn) 24</t>
  </si>
  <si>
    <t>(Tuyên) 28</t>
  </si>
  <si>
    <t>T.Nga 2
(Thanh) 24</t>
  </si>
  <si>
    <t>(Chường) 36</t>
  </si>
  <si>
    <t>(Phước) 32</t>
  </si>
  <si>
    <t>PPGDTABTH-202A2
(K.Linh) 12</t>
  </si>
  <si>
    <t>PPGDTA THCS-201A2
(Thanh) 32</t>
  </si>
  <si>
    <t>TD2&amp;PPGD
(Lâm) 38</t>
  </si>
  <si>
    <t>KN.Viết 3-201A2
(Hương) 22</t>
  </si>
  <si>
    <t>Trò chơi vận động
(Tín) 26</t>
  </si>
  <si>
    <t>(Mỹ) 18</t>
  </si>
  <si>
    <t>(Long) 67</t>
  </si>
  <si>
    <t>ĐK3&amp;PPGDĐK
(Luận) 40</t>
  </si>
  <si>
    <t>TATC-202A2
(Thy) 36</t>
  </si>
  <si>
    <t>LLDH&amp;GD TH-204A7
(Hưởng) 26</t>
  </si>
  <si>
    <t>KN.Nói 4-201A2
(Thy) 24</t>
  </si>
  <si>
    <t>TCHĐGD và DH ở TH và THCS - 103A7
(Hưởng) 38</t>
  </si>
  <si>
    <t>CTS-204A7
(Chinh) 40</t>
  </si>
  <si>
    <t>PPGDTA THCS-201A2
(Thanh) 34</t>
  </si>
  <si>
    <t>PPTH&amp;NCKH - 103A7
(Tuân) 6</t>
  </si>
  <si>
    <t>TATC-201A2
(H.Thanh) 16</t>
  </si>
  <si>
    <t>PPGDTABTH-202A2
(K.Linh) 14</t>
  </si>
  <si>
    <t>B.Chuyền
(Nhất) 22</t>
  </si>
  <si>
    <t>Nghe-Nói 3-202A2
(Hiền) 36</t>
  </si>
  <si>
    <t>KN.Viết 3-201A2
(Hương) 24</t>
  </si>
  <si>
    <t>(Lâm) 42</t>
  </si>
  <si>
    <t>(Hải-PNC1) 24</t>
  </si>
  <si>
    <t>KN. Đọc 2
(T.Linh) 32</t>
  </si>
  <si>
    <t>(Trân) 40</t>
  </si>
  <si>
    <t>LSÂN 2-201A7
(Thủy) 14</t>
  </si>
  <si>
    <t>ĐK3&amp;PPGDĐK
(Luận) 42</t>
  </si>
  <si>
    <t>Giáo dục thể chất 2
(Nam) 22</t>
  </si>
  <si>
    <t>Công tác Đội TNTP..
(Cường) 24</t>
  </si>
  <si>
    <t>PPTH&amp;NCKH - 103A7
(Tuân) 8</t>
  </si>
  <si>
    <t>KN.Nghe 4-201A2
(K.Linh) 26</t>
  </si>
  <si>
    <t>KN.Viết 2-202A2
(Thanh) 32</t>
  </si>
  <si>
    <t>Võ thuật
(Đ.Tuấn) 26</t>
  </si>
  <si>
    <t>T.Nga 2
(Thanh) 26</t>
  </si>
  <si>
    <t>(Chường) 40</t>
  </si>
  <si>
    <t>(Ái) 24</t>
  </si>
  <si>
    <t>PPGDTABTH-202A2
(K.Linh) 16</t>
  </si>
  <si>
    <t>PPGDTA THCS-201A2
(Thanh) 36</t>
  </si>
  <si>
    <t>TD2&amp;PPGD
(Lâm) 44</t>
  </si>
  <si>
    <t>Nghe-Nói 3-202A2
(Hiền) 38</t>
  </si>
  <si>
    <t>Trò chơi vận động
(Tín) 28</t>
  </si>
  <si>
    <t>KN. Đọc 2
(T.Linh) 34</t>
  </si>
  <si>
    <t>(Long) 71</t>
  </si>
  <si>
    <t>ĐK3&amp;PPGDĐK
(Luận) 44</t>
  </si>
  <si>
    <t>TATC-202A2
(Thy) 38</t>
  </si>
  <si>
    <t>LLDH&amp;GD TH-204A7
(Hưởng) 28</t>
  </si>
  <si>
    <t>KN.Nói 4-201A2
(Thy) 26</t>
  </si>
  <si>
    <t>TCHĐGD và DH ở TH và THCS - 103A7
(Hưởng) 40</t>
  </si>
  <si>
    <t>CTS-204A7
(Chinh) 42</t>
  </si>
  <si>
    <t>PPTH&amp;NCKH - 103A7
(Tuân) 10</t>
  </si>
  <si>
    <t>(Tuyên) 32</t>
  </si>
  <si>
    <t>TATC-201A2
(H.Thanh) 18</t>
  </si>
  <si>
    <t>PPGDTABTH-202A2
(K.Linh) 18</t>
  </si>
  <si>
    <t>B.Chuyền
(Nhất) 24</t>
  </si>
  <si>
    <t>Nghe-Nói 3-202A2</t>
  </si>
  <si>
    <t>KN.Viết 3-201A2
(Hương) 26</t>
  </si>
  <si>
    <t>(Lâm) 48</t>
  </si>
  <si>
    <t>(Mỹ) 22</t>
  </si>
  <si>
    <t>(Hiền) 42</t>
  </si>
  <si>
    <t>(Trân) 44</t>
  </si>
  <si>
    <t>Công tác Đội TNTP HCM
(M.Thanh) 30</t>
  </si>
  <si>
    <t>Công tác Đội
(Cường) 26</t>
  </si>
  <si>
    <t>(K.Linh) 52</t>
  </si>
  <si>
    <t>TCHĐGD và DH ở TH và THCS - 103A7
(Hưởng) 42</t>
  </si>
  <si>
    <t>CTS-204A7
(Chinh) 44</t>
  </si>
  <si>
    <t>PPGDTC THCS-201A7
(Đ.Tuấn) 20</t>
  </si>
  <si>
    <t>KN.Đọc 3-201A2
(V.Hương) 26</t>
  </si>
  <si>
    <t>Trò chơi vận động</t>
  </si>
  <si>
    <t>KN.Viết 2-202A2
(Thanh) 34</t>
  </si>
  <si>
    <t>Bóng đá
(Cường) 22</t>
  </si>
  <si>
    <t>(L.Thủy) 28</t>
  </si>
  <si>
    <t>(Tín) 32</t>
  </si>
  <si>
    <t>(Phước) 24</t>
  </si>
  <si>
    <t>Giáo dục thể chất 2
(Nam)  18</t>
  </si>
  <si>
    <t>Tâm lý - GDH Đại cương (Thới - 18) 403A1</t>
  </si>
  <si>
    <t>Những NLCB CM Mác-LN (Huân - 24) 203A2</t>
  </si>
  <si>
    <t>Sự PT thể chất TE    (Danh - 10) 204A2</t>
  </si>
  <si>
    <t>(Sỹ - 20)</t>
  </si>
  <si>
    <t>(Trung- 20)</t>
  </si>
  <si>
    <t>Những NLCB CM Mác-LN (Huân - 26)</t>
  </si>
  <si>
    <t>Sự PT thể chất TE    (Danh - 10) 403A1</t>
  </si>
  <si>
    <t>Tâm lý - GDH Đại cương (Thới - 18) 401A1</t>
  </si>
  <si>
    <t>Những NLCB CM Mác-LN (Liệu - 24) 402A1</t>
  </si>
  <si>
    <t>Múa (Chung - 8) 101A1</t>
  </si>
  <si>
    <t xml:space="preserve">Những NLCB CM Mác-LN </t>
  </si>
  <si>
    <t>Tâm lý - GDH Đại cương (Thới - 18)</t>
  </si>
  <si>
    <t>Những NLCB CM Mác-LN (Liệu - 26) 401A1</t>
  </si>
  <si>
    <t>(Dũng - 28) 403A1</t>
  </si>
  <si>
    <t>Tâm lý - GDH Đại cương (Thúy - 16) 403A1</t>
  </si>
  <si>
    <t>Sự PT thể chất TE    (Danh - 10) 401A1</t>
  </si>
  <si>
    <t>Những NLCB CM Mác-LN (Huân - 26) 402A1</t>
  </si>
  <si>
    <t>Tâm lý - GDH Đại cương (Thúy - 18) 403A1</t>
  </si>
  <si>
    <t>Tâm lý TE1 (Huyền 6) 205A2</t>
  </si>
  <si>
    <t>(Hải - 20)</t>
  </si>
  <si>
    <t>(Thủy - 20)</t>
  </si>
  <si>
    <t>Sự PT thể chất TE    (Danh - 10)</t>
  </si>
  <si>
    <t>Những NLCB CM Mác-LN (Huân - 28)</t>
  </si>
  <si>
    <t>Tâm lý - GDH Đại cương (Thúy - 18)</t>
  </si>
  <si>
    <t>Những NLCB CM Mác-LN (Liệu - 28) 401A1</t>
  </si>
  <si>
    <t>Tâm lý - GDH Đại cương (Thới - 20) 402A1</t>
  </si>
  <si>
    <t>Những NLCB CM Mác-LN (Liệu - 28)</t>
  </si>
  <si>
    <t>Tâm lý - GDH Đại cương (Thới - 20) 401A1</t>
  </si>
  <si>
    <t>Sự PT thể chất TE    (Danh - 10) 402A1</t>
  </si>
  <si>
    <t>Những NLCB CM Mác-LN (Liệu - 28) 204A2</t>
  </si>
  <si>
    <t>Những NLCB CM Mác-LN (Dũng - 30) 205A2</t>
  </si>
  <si>
    <t>Những NLCB CM Mác-LN (Liệu - 30)</t>
  </si>
  <si>
    <t>Tâm lý - GDH Đại cương (Thới - 20)</t>
  </si>
  <si>
    <t>(Thịnh - 20)</t>
  </si>
  <si>
    <t>(Hiệp - 20)</t>
  </si>
  <si>
    <t>Tâm lý - GDH Đại cương 401A1</t>
  </si>
  <si>
    <t>Những NLCB CM Mác-LN (Liệu - 30) 403A1</t>
  </si>
  <si>
    <t>Những NLCB CM Mác-LN 205A2</t>
  </si>
  <si>
    <t>Sự PT thể chất TE    (Danh - 12) 204A2</t>
  </si>
  <si>
    <t>Tâm lý - GDH Đại cương (Thúy - 20) 203A2</t>
  </si>
  <si>
    <t>(Thới - 23)</t>
  </si>
  <si>
    <t>(Trung- 24)</t>
  </si>
  <si>
    <t>Tâm lý TE1 (Huyền 6)</t>
  </si>
  <si>
    <t>(Huân - 30)</t>
  </si>
  <si>
    <t>Sự PT thể chất TE    (Danh - 12)</t>
  </si>
  <si>
    <t>Những NLCB CM Mác-LN (Liệu - 30) 401A1</t>
  </si>
  <si>
    <t>Tâm lý - GDH Đại cương (Tuân - 25) 402A1</t>
  </si>
  <si>
    <t>Tâm lý - GDH Đại cương 403A1</t>
  </si>
  <si>
    <t>Những NLCB CM Mác-LN  205A2</t>
  </si>
  <si>
    <t>Những NLCB CM Mác-LN (Dũng - 32) 204A2</t>
  </si>
  <si>
    <t>Tâm lý - GDH Đại cương (Tuân - 25)</t>
  </si>
  <si>
    <t>Những NLCB CM Mác-LN (Liệu - 32)</t>
  </si>
  <si>
    <t>(Thới - 21)</t>
  </si>
  <si>
    <t>(Huân - 32)</t>
  </si>
  <si>
    <t>Những NLCB CM Mác-LN (Liệu - 32) 401A1</t>
  </si>
  <si>
    <t>Tâm lý - GDH Đại cương 205A2</t>
  </si>
  <si>
    <t>(Hải - 24)</t>
  </si>
  <si>
    <t>Những NLCB CM Mác-LN (Liệu - 34) 401A1</t>
  </si>
  <si>
    <t>(Thúy - 21)</t>
  </si>
  <si>
    <t>(Thủy - 24)</t>
  </si>
  <si>
    <t>Sự PT thể chất TE    (Danh - 12) 401A1</t>
  </si>
  <si>
    <t>Tâm lý - GDH Đại cương 402A1</t>
  </si>
  <si>
    <t>Những NLCB CM Mác-LN (Huân - 32) 403A1</t>
  </si>
  <si>
    <t>Những NLCB CM Mác-LN (Huân - 34) 403A1</t>
  </si>
  <si>
    <t>(Thúy - 23)</t>
  </si>
  <si>
    <t>Những NLCB CM Mác-LN (Liệu - 34) 403A1</t>
  </si>
  <si>
    <t>Tâm lý - GDH Đại cương (Tuân - 25) 205A2</t>
  </si>
  <si>
    <t>Những NLCB CM Mác-LN (Dũng - 34) 401A1</t>
  </si>
  <si>
    <t>Tâm lý - GDH Đại cương (Tuân - 27) 401A1</t>
  </si>
  <si>
    <t>Những NLCB CM Mác-LN (Liệu - 36) 402A1</t>
  </si>
  <si>
    <t>Tâm lý - GDH Đại cương (Tuân - 27)</t>
  </si>
  <si>
    <t>Những NLCB CM Mác-LN (Liệu - 36) 401A1</t>
  </si>
  <si>
    <t>(Thịnh - 24)</t>
  </si>
  <si>
    <t>(Hiệp - 24)</t>
  </si>
  <si>
    <t>Sự PT thể chất TE    (Danh - 12) 402A1</t>
  </si>
  <si>
    <t>Tâm lý TE1 (Huyền 8) 205A2</t>
  </si>
  <si>
    <t>Những NLCB CM Mác-LN (Dũng - 36) 204A2</t>
  </si>
  <si>
    <t>(Sỹ - 24)</t>
  </si>
  <si>
    <t>Những NLCB CM Mác-LN (Huân - 36)</t>
  </si>
  <si>
    <t>Tâm lý TE1 (Huyền 8)</t>
  </si>
  <si>
    <t>Tâm lý TE1 (Thới 6) 402A1</t>
  </si>
  <si>
    <t>Tâm lý - GDH Đại cương (Tuân - 27) 403A1</t>
  </si>
  <si>
    <t>Nghệ thuật tạo hình 204A2</t>
  </si>
  <si>
    <t>Tâm lý TE1 (Thới 6)</t>
  </si>
  <si>
    <t>Những NLCB CM Mác-LN (Liệu - 38)</t>
  </si>
  <si>
    <t>Tâm lý TE1 (Lan 6)</t>
  </si>
  <si>
    <t>Đường lối CM của Đảng (Triều - 101a2) 22</t>
  </si>
  <si>
    <t>Hát dân ca 
(N.Ái-302A7) 14</t>
  </si>
  <si>
    <t>Đường lối CM của Đảng (Hảo - 102A7) 22</t>
  </si>
  <si>
    <t>Giáo dục hòa nhập (Trân - 301a2) 20</t>
  </si>
  <si>
    <t>Giáo dục hòa nhập (Thúy - 101a2) 22</t>
  </si>
  <si>
    <t>Giáo dục hòa nhập (Trân - 102A7) 22</t>
  </si>
  <si>
    <t>Tâm lý học xã hội (Huyền - 301a2) 12</t>
  </si>
  <si>
    <t>(Minh-102A1) 28</t>
  </si>
  <si>
    <t>(Bấp-103a7) 12</t>
  </si>
  <si>
    <t>(Thủy-203a2) 12</t>
  </si>
  <si>
    <t>(T.Linh - 102A7) 12</t>
  </si>
  <si>
    <t>Tâm lý học xã hội (Thới - 101a2) 14</t>
  </si>
  <si>
    <t>Hát dân ca 
(Thịnh-302A7) 14</t>
  </si>
  <si>
    <t>Tâm lý học xã hội (Huyền -102A7) 14</t>
  </si>
  <si>
    <t>Giáo dục hòa nhập (Trân - 301a2) 22</t>
  </si>
  <si>
    <t>Đánh giá trong GDMN (Đ.Hằng-101a2) 22</t>
  </si>
  <si>
    <t>(Thy - 101A7) 12</t>
  </si>
  <si>
    <t>Hát dân ca 
(Thịnh -302a7) 14</t>
  </si>
  <si>
    <t>Tâm lý học xã hội (Huyền - 301a2) 14</t>
  </si>
  <si>
    <t>Đường lối CM của Đảng (Hảo - 102a7) 22</t>
  </si>
  <si>
    <t>(Bấp - MNTH) 24</t>
  </si>
  <si>
    <t>(K.Linh - 203a2) 16</t>
  </si>
  <si>
    <t>(H.Thanh - 101a7) 12</t>
  </si>
  <si>
    <t>(Bình-103A1) 24</t>
  </si>
  <si>
    <t>Đánh giá trong GDMN (Tuân-102A7) 22</t>
  </si>
  <si>
    <t>Đánh giá trong GDMN (Đ.Hằng-102A7) 22</t>
  </si>
  <si>
    <t>(L.Hiền-101A7) 20</t>
  </si>
  <si>
    <t>(T.Linh -203A2 ) 12</t>
  </si>
  <si>
    <t>Đường lối CM của Đảng (Hảo - 102A7) 20</t>
  </si>
  <si>
    <t>(Long-102a9) 28</t>
  </si>
  <si>
    <t>Giáo dục hòa nhập (Thúy - 102A7) 22</t>
  </si>
  <si>
    <t>(Thy - 101A7) 8</t>
  </si>
  <si>
    <t>Đường lối CM của Đảng (Triều - 101a2) 24</t>
  </si>
  <si>
    <t>Đường lối CM của Đảng (Hảo - 102A7) 24</t>
  </si>
  <si>
    <t>Đánh giá trong GDMN (Tuân-202a1) 24</t>
  </si>
  <si>
    <t>Giáo dục hòa nhập (Thúy - 101a2) 24</t>
  </si>
  <si>
    <t>(L.Hiền-101A7) 16</t>
  </si>
  <si>
    <t>Giáo dục hòa nhập (Trân - 102A7) 24</t>
  </si>
  <si>
    <t>Hát dân ca 
(Thịnh -302a7) 18</t>
  </si>
  <si>
    <t>(Hiền - 101A7) 12</t>
  </si>
  <si>
    <t>Hát dân ca 
(Thịnh-302A7) 16</t>
  </si>
  <si>
    <t>(T.Linh - 103A7) 16</t>
  </si>
  <si>
    <t>Tâm lý học xã hội (Thới - 402a1) 16</t>
  </si>
  <si>
    <t>QLHCNN &amp; QL ngành GDĐT (Tài-202A1) 16</t>
  </si>
  <si>
    <t>Tâm lý học xã hội (Huyền - 102A7) 16</t>
  </si>
  <si>
    <t>Giáo dục hòa nhập (Trân - 301A2) 24</t>
  </si>
  <si>
    <t>Tiếng anh
(H.Thanh-402a1) 12</t>
  </si>
  <si>
    <t>Tâm lý học xã hội (Thới - 202A1) 16</t>
  </si>
  <si>
    <t>QLHCNN &amp; QL ngành GDĐT (Tài-102A7) 16</t>
  </si>
  <si>
    <t>Tâm lý học xã hội (Huyền - 301A2) 16</t>
  </si>
  <si>
    <t>QLHCNN &amp; QL ngành GDĐT (Tài - 101A2) 16</t>
  </si>
  <si>
    <t>Hát dân ca 
(N.Ái-302A7) 16</t>
  </si>
  <si>
    <t>Đường lối CM của Đảng (Hảo - 301a2) 24</t>
  </si>
  <si>
    <t>Đánh giá trong GDMN (Đ.Hằng-101A2) 24</t>
  </si>
  <si>
    <t>(K.Linh - 101A7) 20</t>
  </si>
  <si>
    <t>(H.Thanh - 102A7) 16</t>
  </si>
  <si>
    <t>(Long-103A9) 28</t>
  </si>
  <si>
    <t>QLHCNN &amp; QL ngành GDĐT (Tài-301a2) 14</t>
  </si>
  <si>
    <t>Hát dân ca 
(Thịnh -302a7) 16</t>
  </si>
  <si>
    <t>(Bấp-101A7) 28</t>
  </si>
  <si>
    <t>QLHCNN &amp; QL ngành GDĐT (Tài-101a2) 14</t>
  </si>
  <si>
    <t>Đánh giá trong GDMN (Đ.Hằng-102A7) 24</t>
  </si>
  <si>
    <t>(T.Linh - 203A2) 16</t>
  </si>
  <si>
    <t>ĐG GDMN</t>
  </si>
  <si>
    <t>(Hằng - MNTH) 28</t>
  </si>
  <si>
    <t>(Bấp-101A7) 16</t>
  </si>
  <si>
    <t>(Thy - 103A7) 12</t>
  </si>
  <si>
    <t>(Thủy-203a2) 16</t>
  </si>
  <si>
    <t>(Nguyệt-MNTH) 24</t>
  </si>
  <si>
    <t>(L.Hiền-MNTH) 24</t>
  </si>
  <si>
    <t>(H.Thanh - 101A7) 16</t>
  </si>
  <si>
    <t>(Minh-103A1) 24</t>
  </si>
  <si>
    <t>(Thy - 102A7) 16</t>
  </si>
  <si>
    <t>(Bình-101a9) 32</t>
  </si>
  <si>
    <t>(V.Anh-103A9) 36</t>
  </si>
  <si>
    <t>(Bình-103A1) 28</t>
  </si>
  <si>
    <t>(K.Linh - 101A7) 24</t>
  </si>
  <si>
    <t>(Long-301A1) 32</t>
  </si>
  <si>
    <t>(V.Anh-303a1) 28</t>
  </si>
  <si>
    <t>Đánh giá trong GDMN (Đ.Hằng-102a7) 22</t>
  </si>
  <si>
    <t>Đánh giá trong GDMN (Đ.Hằng-101a7) 24</t>
  </si>
</sst>
</file>

<file path=xl/styles.xml><?xml version="1.0" encoding="utf-8"?>
<styleSheet xmlns="http://schemas.openxmlformats.org/spreadsheetml/2006/main">
  <numFmts count="1">
    <numFmt numFmtId="164" formatCode="dd/m"/>
  </numFmts>
  <fonts count="53">
    <font>
      <sz val="10"/>
      <name val="Arial"/>
    </font>
    <font>
      <sz val="8"/>
      <name val="Tahoma"/>
      <family val="2"/>
    </font>
    <font>
      <b/>
      <sz val="12"/>
      <name val="Tahoma"/>
      <family val="2"/>
    </font>
    <font>
      <b/>
      <sz val="12"/>
      <color indexed="14"/>
      <name val="Tahoma"/>
      <family val="2"/>
    </font>
    <font>
      <b/>
      <sz val="14"/>
      <name val="Tahoma"/>
      <family val="2"/>
    </font>
    <font>
      <b/>
      <sz val="12"/>
      <color indexed="12"/>
      <name val="Tahoma"/>
      <family val="2"/>
    </font>
    <font>
      <b/>
      <sz val="8"/>
      <name val="Tahoma"/>
      <family val="2"/>
    </font>
    <font>
      <b/>
      <sz val="13"/>
      <color indexed="20"/>
      <name val="Tahoma"/>
      <family val="2"/>
    </font>
    <font>
      <b/>
      <sz val="14"/>
      <color indexed="12"/>
      <name val="Tahoma"/>
      <family val="2"/>
    </font>
    <font>
      <b/>
      <sz val="10"/>
      <color indexed="12"/>
      <name val="Tahoma"/>
      <family val="2"/>
    </font>
    <font>
      <b/>
      <sz val="10"/>
      <color indexed="10"/>
      <name val="Tahoma"/>
      <family val="2"/>
    </font>
    <font>
      <sz val="7.5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b/>
      <u/>
      <sz val="10"/>
      <color indexed="60"/>
      <name val="Tahoma"/>
      <family val="2"/>
    </font>
    <font>
      <sz val="10"/>
      <color indexed="10"/>
      <name val="Tahoma"/>
      <family val="2"/>
    </font>
    <font>
      <b/>
      <sz val="10"/>
      <color indexed="48"/>
      <name val="Tahoma"/>
      <family val="2"/>
    </font>
    <font>
      <b/>
      <sz val="14"/>
      <color theme="0"/>
      <name val="Tahoma"/>
      <family val="2"/>
    </font>
    <font>
      <b/>
      <sz val="14"/>
      <color theme="1"/>
      <name val="Tahoma"/>
      <family val="2"/>
    </font>
    <font>
      <b/>
      <sz val="14"/>
      <color rgb="FF0000CC"/>
      <name val="Tahoma"/>
      <family val="2"/>
    </font>
    <font>
      <b/>
      <sz val="11"/>
      <color rgb="FF0000CC"/>
      <name val="Tahoma"/>
      <family val="2"/>
    </font>
    <font>
      <b/>
      <sz val="11"/>
      <color theme="0"/>
      <name val="Tahoma"/>
      <family val="2"/>
    </font>
    <font>
      <sz val="13"/>
      <name val="Tahoma"/>
      <family val="2"/>
    </font>
    <font>
      <sz val="13"/>
      <color rgb="FFFF0000"/>
      <name val="Tahoma"/>
      <family val="2"/>
    </font>
    <font>
      <sz val="12"/>
      <name val="Tahoma"/>
      <family val="2"/>
    </font>
    <font>
      <sz val="13"/>
      <color theme="1"/>
      <name val="Tahoma"/>
      <family val="2"/>
    </font>
    <font>
      <sz val="10.5"/>
      <name val="Tahoma"/>
      <family val="2"/>
    </font>
    <font>
      <sz val="9"/>
      <name val="Tahoma"/>
      <family val="2"/>
    </font>
    <font>
      <u/>
      <sz val="9"/>
      <color indexed="12"/>
      <name val="VNI-Times"/>
    </font>
    <font>
      <u/>
      <sz val="9"/>
      <name val="VNI-Times"/>
    </font>
    <font>
      <b/>
      <sz val="10.5"/>
      <name val="Tahoma"/>
      <family val="2"/>
    </font>
    <font>
      <sz val="9.5"/>
      <name val="Tahoma"/>
      <family val="2"/>
    </font>
    <font>
      <sz val="8.5"/>
      <name val="Tahoma"/>
      <family val="2"/>
    </font>
    <font>
      <sz val="12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i/>
      <sz val="9"/>
      <name val="Tahoma"/>
      <family val="2"/>
    </font>
    <font>
      <i/>
      <sz val="10"/>
      <name val="Tahoma"/>
      <family val="2"/>
    </font>
    <font>
      <u/>
      <sz val="10"/>
      <name val="Tahoma"/>
      <family val="2"/>
    </font>
    <font>
      <b/>
      <sz val="9"/>
      <name val="Tahoma"/>
      <family val="2"/>
    </font>
    <font>
      <b/>
      <sz val="9.5"/>
      <name val="Tahoma"/>
      <family val="2"/>
    </font>
    <font>
      <u/>
      <sz val="9"/>
      <name val="Tahoma"/>
      <family val="2"/>
    </font>
    <font>
      <b/>
      <sz val="11.5"/>
      <name val="Tahoma"/>
      <family val="2"/>
    </font>
    <font>
      <sz val="9"/>
      <color rgb="FFFF0000"/>
      <name val="Tahoma"/>
      <family val="2"/>
    </font>
    <font>
      <sz val="7"/>
      <name val="Tahoma"/>
      <family val="2"/>
    </font>
    <font>
      <sz val="11.5"/>
      <name val="Tahoma"/>
      <family val="2"/>
    </font>
    <font>
      <sz val="7.5"/>
      <color rgb="FFC00000"/>
      <name val="Tahoma"/>
      <family val="2"/>
    </font>
    <font>
      <u/>
      <sz val="10"/>
      <name val="VNI-Times"/>
      <family val="2"/>
    </font>
    <font>
      <sz val="6"/>
      <name val="Tahoma"/>
      <family val="2"/>
    </font>
    <font>
      <sz val="10"/>
      <name val="Times New Roman"/>
      <family val="1"/>
    </font>
    <font>
      <i/>
      <sz val="9.5"/>
      <name val="Tahoma"/>
      <family val="2"/>
    </font>
    <font>
      <sz val="9"/>
      <name val="Tohama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>
      <alignment vertical="top"/>
      <protection locked="0"/>
    </xf>
  </cellStyleXfs>
  <cellXfs count="268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/>
    <xf numFmtId="0" fontId="6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8" fillId="5" borderId="3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3" fillId="0" borderId="0" xfId="0" applyFont="1" applyFill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49" fontId="17" fillId="0" borderId="1" xfId="0" quotePrefix="1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164" fontId="10" fillId="0" borderId="6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164" fontId="10" fillId="4" borderId="4" xfId="0" applyNumberFormat="1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1" fillId="7" borderId="3" xfId="0" applyFont="1" applyFill="1" applyBorder="1" applyAlignment="1">
      <alignment horizontal="center" vertical="center"/>
    </xf>
    <xf numFmtId="0" fontId="22" fillId="5" borderId="3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30" fillId="0" borderId="0" xfId="1" applyFont="1" applyFill="1" applyAlignment="1" applyProtection="1">
      <alignment vertical="center"/>
    </xf>
    <xf numFmtId="0" fontId="2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5" fillId="0" borderId="0" xfId="0" quotePrefix="1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32" fillId="0" borderId="1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4" fillId="0" borderId="0" xfId="0" applyFont="1" applyFill="1"/>
    <xf numFmtId="0" fontId="28" fillId="0" borderId="1" xfId="0" applyFont="1" applyFill="1" applyBorder="1" applyAlignment="1">
      <alignment vertical="center"/>
    </xf>
    <xf numFmtId="0" fontId="28" fillId="0" borderId="13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14" fontId="36" fillId="0" borderId="0" xfId="0" applyNumberFormat="1" applyFont="1" applyFill="1" applyAlignment="1">
      <alignment vertical="center"/>
    </xf>
    <xf numFmtId="0" fontId="36" fillId="0" borderId="0" xfId="0" quotePrefix="1" applyFont="1" applyFill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vertical="center"/>
    </xf>
    <xf numFmtId="0" fontId="34" fillId="0" borderId="15" xfId="0" applyFont="1" applyFill="1" applyBorder="1"/>
    <xf numFmtId="0" fontId="28" fillId="0" borderId="12" xfId="0" applyFont="1" applyFill="1" applyBorder="1" applyAlignment="1">
      <alignment vertical="center"/>
    </xf>
    <xf numFmtId="0" fontId="28" fillId="0" borderId="12" xfId="0" applyFont="1" applyFill="1" applyBorder="1" applyAlignment="1">
      <alignment vertical="center" wrapText="1"/>
    </xf>
    <xf numFmtId="0" fontId="28" fillId="0" borderId="0" xfId="0" applyFont="1" applyFill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35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left" vertical="center"/>
    </xf>
    <xf numFmtId="0" fontId="28" fillId="0" borderId="1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36" fillId="0" borderId="0" xfId="0" applyFont="1" applyFill="1"/>
    <xf numFmtId="0" fontId="34" fillId="0" borderId="0" xfId="0" applyFont="1" applyFill="1" applyAlignment="1">
      <alignment vertical="center"/>
    </xf>
    <xf numFmtId="0" fontId="39" fillId="0" borderId="0" xfId="1" applyFont="1" applyFill="1" applyAlignment="1" applyProtection="1">
      <alignment vertical="center"/>
    </xf>
    <xf numFmtId="0" fontId="13" fillId="0" borderId="0" xfId="0" applyFont="1" applyFill="1" applyAlignment="1">
      <alignment horizontal="left" vertical="center"/>
    </xf>
    <xf numFmtId="0" fontId="25" fillId="0" borderId="0" xfId="0" quotePrefix="1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justify" vertical="center" wrapText="1"/>
    </xf>
    <xf numFmtId="0" fontId="13" fillId="0" borderId="0" xfId="0" applyFont="1" applyFill="1" applyAlignment="1">
      <alignment vertical="center"/>
    </xf>
    <xf numFmtId="14" fontId="25" fillId="0" borderId="0" xfId="0" applyNumberFormat="1" applyFont="1" applyFill="1" applyAlignment="1">
      <alignment vertical="center"/>
    </xf>
    <xf numFmtId="0" fontId="28" fillId="0" borderId="14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8" fillId="0" borderId="12" xfId="0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8" fillId="0" borderId="1" xfId="0" applyFont="1" applyFill="1" applyBorder="1" applyAlignment="1">
      <alignment horizontal="justify" vertical="center"/>
    </xf>
    <xf numFmtId="0" fontId="32" fillId="0" borderId="1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25" fillId="0" borderId="0" xfId="0" applyFont="1" applyFill="1"/>
    <xf numFmtId="0" fontId="33" fillId="0" borderId="0" xfId="0" applyFont="1" applyFill="1" applyAlignment="1">
      <alignment vertical="center"/>
    </xf>
    <xf numFmtId="0" fontId="32" fillId="0" borderId="0" xfId="0" applyFont="1" applyFill="1"/>
    <xf numFmtId="0" fontId="25" fillId="0" borderId="0" xfId="0" applyFont="1" applyFill="1" applyAlignment="1">
      <alignment horizontal="center" vertical="center"/>
    </xf>
    <xf numFmtId="0" fontId="42" fillId="0" borderId="0" xfId="1" applyFont="1" applyFill="1" applyAlignment="1" applyProtection="1">
      <alignment vertical="center"/>
    </xf>
    <xf numFmtId="0" fontId="40" fillId="0" borderId="0" xfId="0" applyFont="1" applyFill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31" fillId="0" borderId="0" xfId="0" applyFont="1" applyFill="1" applyAlignment="1">
      <alignment horizontal="center" vertical="center"/>
    </xf>
    <xf numFmtId="0" fontId="46" fillId="0" borderId="0" xfId="0" quotePrefix="1" applyFont="1" applyFill="1" applyAlignment="1">
      <alignment horizontal="right" vertical="center" wrapText="1"/>
    </xf>
    <xf numFmtId="0" fontId="43" fillId="0" borderId="0" xfId="0" applyFont="1" applyFill="1" applyAlignment="1">
      <alignment horizontal="left" vertical="center"/>
    </xf>
    <xf numFmtId="0" fontId="13" fillId="9" borderId="2" xfId="0" applyFont="1" applyFill="1" applyBorder="1" applyAlignment="1">
      <alignment horizontal="right" vertical="center"/>
    </xf>
    <xf numFmtId="0" fontId="13" fillId="9" borderId="1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/>
    </xf>
    <xf numFmtId="0" fontId="28" fillId="0" borderId="13" xfId="0" applyFont="1" applyFill="1" applyBorder="1" applyAlignment="1">
      <alignment horizontal="left" vertical="center"/>
    </xf>
    <xf numFmtId="0" fontId="47" fillId="0" borderId="1" xfId="0" applyFont="1" applyFill="1" applyBorder="1" applyAlignment="1">
      <alignment horizontal="center" vertical="center" wrapText="1"/>
    </xf>
    <xf numFmtId="0" fontId="48" fillId="0" borderId="0" xfId="1" applyFont="1" applyFill="1" applyAlignment="1" applyProtection="1">
      <alignment vertical="center"/>
    </xf>
    <xf numFmtId="0" fontId="33" fillId="0" borderId="13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vertical="center"/>
    </xf>
    <xf numFmtId="0" fontId="49" fillId="0" borderId="1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/>
    </xf>
    <xf numFmtId="0" fontId="51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vertical="center"/>
    </xf>
    <xf numFmtId="0" fontId="28" fillId="0" borderId="1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3" fillId="0" borderId="1" xfId="0" applyFont="1" applyFill="1" applyBorder="1" applyAlignment="1">
      <alignment vertical="center"/>
    </xf>
    <xf numFmtId="0" fontId="33" fillId="0" borderId="1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vertical="center"/>
    </xf>
    <xf numFmtId="0" fontId="33" fillId="0" borderId="13" xfId="0" applyFont="1" applyFill="1" applyBorder="1" applyAlignment="1">
      <alignment vertical="center"/>
    </xf>
    <xf numFmtId="0" fontId="3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1" fillId="9" borderId="2" xfId="0" applyFont="1" applyFill="1" applyBorder="1" applyAlignment="1">
      <alignment horizontal="right" vertical="center"/>
    </xf>
    <xf numFmtId="0" fontId="1" fillId="9" borderId="1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vertical="center" wrapText="1"/>
    </xf>
    <xf numFmtId="0" fontId="36" fillId="0" borderId="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6" fillId="10" borderId="1" xfId="0" applyFont="1" applyFill="1" applyBorder="1" applyAlignment="1">
      <alignment vertical="center"/>
    </xf>
    <xf numFmtId="0" fontId="26" fillId="10" borderId="1" xfId="0" applyFont="1" applyFill="1" applyBorder="1" applyAlignment="1">
      <alignment horizontal="center" vertical="center" wrapText="1"/>
    </xf>
    <xf numFmtId="0" fontId="26" fillId="1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26" fillId="10" borderId="1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33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/>
    </xf>
    <xf numFmtId="0" fontId="35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center" vertical="center"/>
    </xf>
    <xf numFmtId="0" fontId="32" fillId="0" borderId="13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3" fillId="10" borderId="1" xfId="0" applyFont="1" applyFill="1" applyBorder="1" applyAlignment="1">
      <alignment horizontal="center" vertical="center"/>
    </xf>
    <xf numFmtId="0" fontId="23" fillId="10" borderId="1" xfId="0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1057275</xdr:colOff>
      <xdr:row>1</xdr:row>
      <xdr:rowOff>238125</xdr:rowOff>
    </xdr:from>
    <xdr:to>
      <xdr:col>1</xdr:col>
      <xdr:colOff>1809750</xdr:colOff>
      <xdr:row>1</xdr:row>
      <xdr:rowOff>238125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04925" y="50482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44</xdr:row>
      <xdr:rowOff>228600</xdr:rowOff>
    </xdr:from>
    <xdr:to>
      <xdr:col>1</xdr:col>
      <xdr:colOff>1543050</xdr:colOff>
      <xdr:row>44</xdr:row>
      <xdr:rowOff>228600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1000125" y="12096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762000</xdr:colOff>
      <xdr:row>44</xdr:row>
      <xdr:rowOff>228600</xdr:rowOff>
    </xdr:from>
    <xdr:to>
      <xdr:col>1</xdr:col>
      <xdr:colOff>1552575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09650" y="12096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44</xdr:row>
      <xdr:rowOff>228600</xdr:rowOff>
    </xdr:from>
    <xdr:to>
      <xdr:col>1</xdr:col>
      <xdr:colOff>1543050</xdr:colOff>
      <xdr:row>44</xdr:row>
      <xdr:rowOff>228600</xdr:rowOff>
    </xdr:to>
    <xdr:sp macro="" textlink="">
      <xdr:nvSpPr>
        <xdr:cNvPr id="5" name="Line 29"/>
        <xdr:cNvSpPr>
          <a:spLocks noChangeShapeType="1"/>
        </xdr:cNvSpPr>
      </xdr:nvSpPr>
      <xdr:spPr bwMode="auto">
        <a:xfrm>
          <a:off x="1000125" y="12096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762000</xdr:colOff>
      <xdr:row>44</xdr:row>
      <xdr:rowOff>228600</xdr:rowOff>
    </xdr:from>
    <xdr:to>
      <xdr:col>1</xdr:col>
      <xdr:colOff>1552575</xdr:colOff>
      <xdr:row>44</xdr:row>
      <xdr:rowOff>228600</xdr:rowOff>
    </xdr:to>
    <xdr:sp macro="" textlink="">
      <xdr:nvSpPr>
        <xdr:cNvPr id="6" name="Line 3"/>
        <xdr:cNvSpPr>
          <a:spLocks noChangeShapeType="1"/>
        </xdr:cNvSpPr>
      </xdr:nvSpPr>
      <xdr:spPr bwMode="auto">
        <a:xfrm>
          <a:off x="1009650" y="12096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44</xdr:row>
      <xdr:rowOff>228600</xdr:rowOff>
    </xdr:from>
    <xdr:to>
      <xdr:col>1</xdr:col>
      <xdr:colOff>1543050</xdr:colOff>
      <xdr:row>44</xdr:row>
      <xdr:rowOff>228600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1000125" y="12096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762000</xdr:colOff>
      <xdr:row>44</xdr:row>
      <xdr:rowOff>228600</xdr:rowOff>
    </xdr:from>
    <xdr:to>
      <xdr:col>1</xdr:col>
      <xdr:colOff>1552575</xdr:colOff>
      <xdr:row>44</xdr:row>
      <xdr:rowOff>228600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1009650" y="12096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44</xdr:row>
      <xdr:rowOff>228600</xdr:rowOff>
    </xdr:from>
    <xdr:to>
      <xdr:col>1</xdr:col>
      <xdr:colOff>1543050</xdr:colOff>
      <xdr:row>44</xdr:row>
      <xdr:rowOff>228600</xdr:rowOff>
    </xdr:to>
    <xdr:sp macro="" textlink="">
      <xdr:nvSpPr>
        <xdr:cNvPr id="9" name="Line 29"/>
        <xdr:cNvSpPr>
          <a:spLocks noChangeShapeType="1"/>
        </xdr:cNvSpPr>
      </xdr:nvSpPr>
      <xdr:spPr bwMode="auto">
        <a:xfrm>
          <a:off x="1000125" y="12096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762000</xdr:colOff>
      <xdr:row>44</xdr:row>
      <xdr:rowOff>228600</xdr:rowOff>
    </xdr:from>
    <xdr:to>
      <xdr:col>1</xdr:col>
      <xdr:colOff>1552575</xdr:colOff>
      <xdr:row>44</xdr:row>
      <xdr:rowOff>228600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>
          <a:off x="1009650" y="12096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44</xdr:row>
      <xdr:rowOff>228600</xdr:rowOff>
    </xdr:from>
    <xdr:to>
      <xdr:col>1</xdr:col>
      <xdr:colOff>1543050</xdr:colOff>
      <xdr:row>44</xdr:row>
      <xdr:rowOff>228600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1000125" y="12096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762000</xdr:colOff>
      <xdr:row>44</xdr:row>
      <xdr:rowOff>228600</xdr:rowOff>
    </xdr:from>
    <xdr:to>
      <xdr:col>1</xdr:col>
      <xdr:colOff>1552575</xdr:colOff>
      <xdr:row>44</xdr:row>
      <xdr:rowOff>228600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1009650" y="12096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44</xdr:row>
      <xdr:rowOff>228600</xdr:rowOff>
    </xdr:from>
    <xdr:to>
      <xdr:col>1</xdr:col>
      <xdr:colOff>1543050</xdr:colOff>
      <xdr:row>44</xdr:row>
      <xdr:rowOff>228600</xdr:rowOff>
    </xdr:to>
    <xdr:sp macro="" textlink="">
      <xdr:nvSpPr>
        <xdr:cNvPr id="13" name="Line 29"/>
        <xdr:cNvSpPr>
          <a:spLocks noChangeShapeType="1"/>
        </xdr:cNvSpPr>
      </xdr:nvSpPr>
      <xdr:spPr bwMode="auto">
        <a:xfrm>
          <a:off x="1000125" y="12096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762000</xdr:colOff>
      <xdr:row>44</xdr:row>
      <xdr:rowOff>228600</xdr:rowOff>
    </xdr:from>
    <xdr:to>
      <xdr:col>1</xdr:col>
      <xdr:colOff>1552575</xdr:colOff>
      <xdr:row>44</xdr:row>
      <xdr:rowOff>228600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1009650" y="12096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44</xdr:row>
      <xdr:rowOff>228600</xdr:rowOff>
    </xdr:from>
    <xdr:to>
      <xdr:col>1</xdr:col>
      <xdr:colOff>1571625</xdr:colOff>
      <xdr:row>44</xdr:row>
      <xdr:rowOff>228600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1066800" y="120967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790575</xdr:colOff>
      <xdr:row>44</xdr:row>
      <xdr:rowOff>228600</xdr:rowOff>
    </xdr:from>
    <xdr:to>
      <xdr:col>1</xdr:col>
      <xdr:colOff>1552575</xdr:colOff>
      <xdr:row>44</xdr:row>
      <xdr:rowOff>228600</xdr:rowOff>
    </xdr:to>
    <xdr:sp macro="" textlink="">
      <xdr:nvSpPr>
        <xdr:cNvPr id="16" name="Line 2"/>
        <xdr:cNvSpPr>
          <a:spLocks noChangeShapeType="1"/>
        </xdr:cNvSpPr>
      </xdr:nvSpPr>
      <xdr:spPr bwMode="auto">
        <a:xfrm>
          <a:off x="1038225" y="120967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44</xdr:row>
      <xdr:rowOff>228600</xdr:rowOff>
    </xdr:from>
    <xdr:to>
      <xdr:col>1</xdr:col>
      <xdr:colOff>1571625</xdr:colOff>
      <xdr:row>44</xdr:row>
      <xdr:rowOff>228600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1066800" y="120967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762000</xdr:colOff>
      <xdr:row>44</xdr:row>
      <xdr:rowOff>228600</xdr:rowOff>
    </xdr:from>
    <xdr:to>
      <xdr:col>1</xdr:col>
      <xdr:colOff>1552575</xdr:colOff>
      <xdr:row>44</xdr:row>
      <xdr:rowOff>228600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>
          <a:off x="1009650" y="12096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44</xdr:row>
      <xdr:rowOff>228600</xdr:rowOff>
    </xdr:from>
    <xdr:to>
      <xdr:col>1</xdr:col>
      <xdr:colOff>1571625</xdr:colOff>
      <xdr:row>44</xdr:row>
      <xdr:rowOff>228600</xdr:rowOff>
    </xdr:to>
    <xdr:sp macro="" textlink="">
      <xdr:nvSpPr>
        <xdr:cNvPr id="19" name="Line 27"/>
        <xdr:cNvSpPr>
          <a:spLocks noChangeShapeType="1"/>
        </xdr:cNvSpPr>
      </xdr:nvSpPr>
      <xdr:spPr bwMode="auto">
        <a:xfrm>
          <a:off x="1066800" y="120967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790575</xdr:colOff>
      <xdr:row>44</xdr:row>
      <xdr:rowOff>228600</xdr:rowOff>
    </xdr:from>
    <xdr:to>
      <xdr:col>1</xdr:col>
      <xdr:colOff>1552575</xdr:colOff>
      <xdr:row>44</xdr:row>
      <xdr:rowOff>228600</xdr:rowOff>
    </xdr:to>
    <xdr:sp macro="" textlink="">
      <xdr:nvSpPr>
        <xdr:cNvPr id="20" name="Line 28"/>
        <xdr:cNvSpPr>
          <a:spLocks noChangeShapeType="1"/>
        </xdr:cNvSpPr>
      </xdr:nvSpPr>
      <xdr:spPr bwMode="auto">
        <a:xfrm>
          <a:off x="1038225" y="120967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44</xdr:row>
      <xdr:rowOff>228600</xdr:rowOff>
    </xdr:from>
    <xdr:to>
      <xdr:col>1</xdr:col>
      <xdr:colOff>1571625</xdr:colOff>
      <xdr:row>44</xdr:row>
      <xdr:rowOff>228600</xdr:rowOff>
    </xdr:to>
    <xdr:sp macro="" textlink="">
      <xdr:nvSpPr>
        <xdr:cNvPr id="21" name="Line 1"/>
        <xdr:cNvSpPr>
          <a:spLocks noChangeShapeType="1"/>
        </xdr:cNvSpPr>
      </xdr:nvSpPr>
      <xdr:spPr bwMode="auto">
        <a:xfrm>
          <a:off x="1066800" y="120967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762000</xdr:colOff>
      <xdr:row>44</xdr:row>
      <xdr:rowOff>228600</xdr:rowOff>
    </xdr:from>
    <xdr:to>
      <xdr:col>1</xdr:col>
      <xdr:colOff>1552575</xdr:colOff>
      <xdr:row>44</xdr:row>
      <xdr:rowOff>228600</xdr:rowOff>
    </xdr:to>
    <xdr:sp macro="" textlink="">
      <xdr:nvSpPr>
        <xdr:cNvPr id="22" name="Line 2"/>
        <xdr:cNvSpPr>
          <a:spLocks noChangeShapeType="1"/>
        </xdr:cNvSpPr>
      </xdr:nvSpPr>
      <xdr:spPr bwMode="auto">
        <a:xfrm>
          <a:off x="1009650" y="12096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44</xdr:row>
      <xdr:rowOff>228600</xdr:rowOff>
    </xdr:from>
    <xdr:to>
      <xdr:col>1</xdr:col>
      <xdr:colOff>1571625</xdr:colOff>
      <xdr:row>44</xdr:row>
      <xdr:rowOff>228600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>
          <a:off x="1066800" y="120967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790575</xdr:colOff>
      <xdr:row>44</xdr:row>
      <xdr:rowOff>228600</xdr:rowOff>
    </xdr:from>
    <xdr:to>
      <xdr:col>1</xdr:col>
      <xdr:colOff>1552575</xdr:colOff>
      <xdr:row>44</xdr:row>
      <xdr:rowOff>228600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>
          <a:off x="1038225" y="120967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44</xdr:row>
      <xdr:rowOff>228600</xdr:rowOff>
    </xdr:from>
    <xdr:to>
      <xdr:col>1</xdr:col>
      <xdr:colOff>1571625</xdr:colOff>
      <xdr:row>44</xdr:row>
      <xdr:rowOff>228600</xdr:rowOff>
    </xdr:to>
    <xdr:sp macro="" textlink="">
      <xdr:nvSpPr>
        <xdr:cNvPr id="25" name="Line 1"/>
        <xdr:cNvSpPr>
          <a:spLocks noChangeShapeType="1"/>
        </xdr:cNvSpPr>
      </xdr:nvSpPr>
      <xdr:spPr bwMode="auto">
        <a:xfrm>
          <a:off x="1066800" y="120967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762000</xdr:colOff>
      <xdr:row>44</xdr:row>
      <xdr:rowOff>228600</xdr:rowOff>
    </xdr:from>
    <xdr:to>
      <xdr:col>1</xdr:col>
      <xdr:colOff>1552575</xdr:colOff>
      <xdr:row>44</xdr:row>
      <xdr:rowOff>228600</xdr:rowOff>
    </xdr:to>
    <xdr:sp macro="" textlink="">
      <xdr:nvSpPr>
        <xdr:cNvPr id="26" name="Line 2"/>
        <xdr:cNvSpPr>
          <a:spLocks noChangeShapeType="1"/>
        </xdr:cNvSpPr>
      </xdr:nvSpPr>
      <xdr:spPr bwMode="auto">
        <a:xfrm>
          <a:off x="1009650" y="12096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44</xdr:row>
      <xdr:rowOff>228600</xdr:rowOff>
    </xdr:from>
    <xdr:to>
      <xdr:col>1</xdr:col>
      <xdr:colOff>1571625</xdr:colOff>
      <xdr:row>44</xdr:row>
      <xdr:rowOff>228600</xdr:rowOff>
    </xdr:to>
    <xdr:sp macro="" textlink="">
      <xdr:nvSpPr>
        <xdr:cNvPr id="27" name="Line 27"/>
        <xdr:cNvSpPr>
          <a:spLocks noChangeShapeType="1"/>
        </xdr:cNvSpPr>
      </xdr:nvSpPr>
      <xdr:spPr bwMode="auto">
        <a:xfrm>
          <a:off x="1066800" y="120967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790575</xdr:colOff>
      <xdr:row>44</xdr:row>
      <xdr:rowOff>228600</xdr:rowOff>
    </xdr:from>
    <xdr:to>
      <xdr:col>1</xdr:col>
      <xdr:colOff>1552575</xdr:colOff>
      <xdr:row>44</xdr:row>
      <xdr:rowOff>228600</xdr:rowOff>
    </xdr:to>
    <xdr:sp macro="" textlink="">
      <xdr:nvSpPr>
        <xdr:cNvPr id="28" name="Line 28"/>
        <xdr:cNvSpPr>
          <a:spLocks noChangeShapeType="1"/>
        </xdr:cNvSpPr>
      </xdr:nvSpPr>
      <xdr:spPr bwMode="auto">
        <a:xfrm>
          <a:off x="1038225" y="120967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44</xdr:row>
      <xdr:rowOff>228600</xdr:rowOff>
    </xdr:from>
    <xdr:to>
      <xdr:col>1</xdr:col>
      <xdr:colOff>1571625</xdr:colOff>
      <xdr:row>44</xdr:row>
      <xdr:rowOff>228600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1066800" y="120967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762000</xdr:colOff>
      <xdr:row>44</xdr:row>
      <xdr:rowOff>228600</xdr:rowOff>
    </xdr:from>
    <xdr:to>
      <xdr:col>1</xdr:col>
      <xdr:colOff>1552575</xdr:colOff>
      <xdr:row>44</xdr:row>
      <xdr:rowOff>228600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>
          <a:off x="1009650" y="12096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44</xdr:row>
      <xdr:rowOff>228600</xdr:rowOff>
    </xdr:from>
    <xdr:to>
      <xdr:col>1</xdr:col>
      <xdr:colOff>1571625</xdr:colOff>
      <xdr:row>44</xdr:row>
      <xdr:rowOff>228600</xdr:rowOff>
    </xdr:to>
    <xdr:sp macro="" textlink="">
      <xdr:nvSpPr>
        <xdr:cNvPr id="31" name="Line 1"/>
        <xdr:cNvSpPr>
          <a:spLocks noChangeShapeType="1"/>
        </xdr:cNvSpPr>
      </xdr:nvSpPr>
      <xdr:spPr bwMode="auto">
        <a:xfrm>
          <a:off x="1066800" y="120967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790575</xdr:colOff>
      <xdr:row>44</xdr:row>
      <xdr:rowOff>228600</xdr:rowOff>
    </xdr:from>
    <xdr:to>
      <xdr:col>1</xdr:col>
      <xdr:colOff>1552575</xdr:colOff>
      <xdr:row>44</xdr:row>
      <xdr:rowOff>228600</xdr:rowOff>
    </xdr:to>
    <xdr:sp macro="" textlink="">
      <xdr:nvSpPr>
        <xdr:cNvPr id="32" name="Line 2"/>
        <xdr:cNvSpPr>
          <a:spLocks noChangeShapeType="1"/>
        </xdr:cNvSpPr>
      </xdr:nvSpPr>
      <xdr:spPr bwMode="auto">
        <a:xfrm>
          <a:off x="1038225" y="120967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44</xdr:row>
      <xdr:rowOff>228600</xdr:rowOff>
    </xdr:from>
    <xdr:to>
      <xdr:col>1</xdr:col>
      <xdr:colOff>1571625</xdr:colOff>
      <xdr:row>44</xdr:row>
      <xdr:rowOff>228600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1066800" y="120967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762000</xdr:colOff>
      <xdr:row>44</xdr:row>
      <xdr:rowOff>228600</xdr:rowOff>
    </xdr:from>
    <xdr:to>
      <xdr:col>1</xdr:col>
      <xdr:colOff>1552575</xdr:colOff>
      <xdr:row>44</xdr:row>
      <xdr:rowOff>228600</xdr:rowOff>
    </xdr:to>
    <xdr:sp macro="" textlink="">
      <xdr:nvSpPr>
        <xdr:cNvPr id="34" name="Line 2"/>
        <xdr:cNvSpPr>
          <a:spLocks noChangeShapeType="1"/>
        </xdr:cNvSpPr>
      </xdr:nvSpPr>
      <xdr:spPr bwMode="auto">
        <a:xfrm>
          <a:off x="1009650" y="12096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44</xdr:row>
      <xdr:rowOff>228600</xdr:rowOff>
    </xdr:from>
    <xdr:to>
      <xdr:col>1</xdr:col>
      <xdr:colOff>1571625</xdr:colOff>
      <xdr:row>44</xdr:row>
      <xdr:rowOff>228600</xdr:rowOff>
    </xdr:to>
    <xdr:sp macro="" textlink="">
      <xdr:nvSpPr>
        <xdr:cNvPr id="35" name="Line 27"/>
        <xdr:cNvSpPr>
          <a:spLocks noChangeShapeType="1"/>
        </xdr:cNvSpPr>
      </xdr:nvSpPr>
      <xdr:spPr bwMode="auto">
        <a:xfrm>
          <a:off x="1066800" y="120967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790575</xdr:colOff>
      <xdr:row>44</xdr:row>
      <xdr:rowOff>228600</xdr:rowOff>
    </xdr:from>
    <xdr:to>
      <xdr:col>1</xdr:col>
      <xdr:colOff>1552575</xdr:colOff>
      <xdr:row>44</xdr:row>
      <xdr:rowOff>228600</xdr:rowOff>
    </xdr:to>
    <xdr:sp macro="" textlink="">
      <xdr:nvSpPr>
        <xdr:cNvPr id="36" name="Line 28"/>
        <xdr:cNvSpPr>
          <a:spLocks noChangeShapeType="1"/>
        </xdr:cNvSpPr>
      </xdr:nvSpPr>
      <xdr:spPr bwMode="auto">
        <a:xfrm>
          <a:off x="1038225" y="120967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44</xdr:row>
      <xdr:rowOff>228600</xdr:rowOff>
    </xdr:from>
    <xdr:to>
      <xdr:col>2</xdr:col>
      <xdr:colOff>76200</xdr:colOff>
      <xdr:row>44</xdr:row>
      <xdr:rowOff>228600</xdr:rowOff>
    </xdr:to>
    <xdr:sp macro="" textlink="">
      <xdr:nvSpPr>
        <xdr:cNvPr id="37" name="Line 1"/>
        <xdr:cNvSpPr>
          <a:spLocks noChangeShapeType="1"/>
        </xdr:cNvSpPr>
      </xdr:nvSpPr>
      <xdr:spPr bwMode="auto">
        <a:xfrm>
          <a:off x="1066800" y="12096750"/>
          <a:ext cx="1152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82</xdr:row>
      <xdr:rowOff>228600</xdr:rowOff>
    </xdr:from>
    <xdr:to>
      <xdr:col>1</xdr:col>
      <xdr:colOff>1838325</xdr:colOff>
      <xdr:row>82</xdr:row>
      <xdr:rowOff>228600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1171575" y="236982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914400</xdr:colOff>
      <xdr:row>43</xdr:row>
      <xdr:rowOff>247650</xdr:rowOff>
    </xdr:from>
    <xdr:to>
      <xdr:col>1</xdr:col>
      <xdr:colOff>1704975</xdr:colOff>
      <xdr:row>43</xdr:row>
      <xdr:rowOff>247650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1171575" y="109632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914400</xdr:colOff>
      <xdr:row>43</xdr:row>
      <xdr:rowOff>247650</xdr:rowOff>
    </xdr:from>
    <xdr:to>
      <xdr:col>1</xdr:col>
      <xdr:colOff>1704975</xdr:colOff>
      <xdr:row>43</xdr:row>
      <xdr:rowOff>247650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1171575" y="109632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914400</xdr:colOff>
      <xdr:row>43</xdr:row>
      <xdr:rowOff>247650</xdr:rowOff>
    </xdr:from>
    <xdr:to>
      <xdr:col>1</xdr:col>
      <xdr:colOff>1704975</xdr:colOff>
      <xdr:row>43</xdr:row>
      <xdr:rowOff>247650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1171575" y="109632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21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914400</xdr:colOff>
      <xdr:row>43</xdr:row>
      <xdr:rowOff>247650</xdr:rowOff>
    </xdr:from>
    <xdr:to>
      <xdr:col>1</xdr:col>
      <xdr:colOff>1704975</xdr:colOff>
      <xdr:row>43</xdr:row>
      <xdr:rowOff>247650</xdr:rowOff>
    </xdr:to>
    <xdr:sp macro="" textlink="">
      <xdr:nvSpPr>
        <xdr:cNvPr id="25" name="Line 1"/>
        <xdr:cNvSpPr>
          <a:spLocks noChangeShapeType="1"/>
        </xdr:cNvSpPr>
      </xdr:nvSpPr>
      <xdr:spPr bwMode="auto">
        <a:xfrm>
          <a:off x="1171575" y="109632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27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914400</xdr:colOff>
      <xdr:row>43</xdr:row>
      <xdr:rowOff>247650</xdr:rowOff>
    </xdr:from>
    <xdr:to>
      <xdr:col>1</xdr:col>
      <xdr:colOff>1704975</xdr:colOff>
      <xdr:row>43</xdr:row>
      <xdr:rowOff>247650</xdr:rowOff>
    </xdr:to>
    <xdr:sp macro="" textlink="">
      <xdr:nvSpPr>
        <xdr:cNvPr id="31" name="Line 1"/>
        <xdr:cNvSpPr>
          <a:spLocks noChangeShapeType="1"/>
        </xdr:cNvSpPr>
      </xdr:nvSpPr>
      <xdr:spPr bwMode="auto">
        <a:xfrm>
          <a:off x="1171575" y="109632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914400</xdr:colOff>
      <xdr:row>43</xdr:row>
      <xdr:rowOff>247650</xdr:rowOff>
    </xdr:from>
    <xdr:to>
      <xdr:col>1</xdr:col>
      <xdr:colOff>1704975</xdr:colOff>
      <xdr:row>43</xdr:row>
      <xdr:rowOff>247650</xdr:rowOff>
    </xdr:to>
    <xdr:sp macro="" textlink="">
      <xdr:nvSpPr>
        <xdr:cNvPr id="37" name="Line 1"/>
        <xdr:cNvSpPr>
          <a:spLocks noChangeShapeType="1"/>
        </xdr:cNvSpPr>
      </xdr:nvSpPr>
      <xdr:spPr bwMode="auto">
        <a:xfrm>
          <a:off x="1171575" y="109632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39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914400</xdr:colOff>
      <xdr:row>43</xdr:row>
      <xdr:rowOff>247650</xdr:rowOff>
    </xdr:from>
    <xdr:to>
      <xdr:col>1</xdr:col>
      <xdr:colOff>1704975</xdr:colOff>
      <xdr:row>43</xdr:row>
      <xdr:rowOff>247650</xdr:rowOff>
    </xdr:to>
    <xdr:sp macro="" textlink="">
      <xdr:nvSpPr>
        <xdr:cNvPr id="43" name="Line 1"/>
        <xdr:cNvSpPr>
          <a:spLocks noChangeShapeType="1"/>
        </xdr:cNvSpPr>
      </xdr:nvSpPr>
      <xdr:spPr bwMode="auto">
        <a:xfrm>
          <a:off x="1171575" y="109632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45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46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1838325</xdr:colOff>
      <xdr:row>1</xdr:row>
      <xdr:rowOff>247650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1181100" y="51435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914400</xdr:colOff>
      <xdr:row>43</xdr:row>
      <xdr:rowOff>247650</xdr:rowOff>
    </xdr:from>
    <xdr:to>
      <xdr:col>1</xdr:col>
      <xdr:colOff>1828800</xdr:colOff>
      <xdr:row>43</xdr:row>
      <xdr:rowOff>247650</xdr:rowOff>
    </xdr:to>
    <xdr:sp macro="" textlink="">
      <xdr:nvSpPr>
        <xdr:cNvPr id="49" name="Line 1"/>
        <xdr:cNvSpPr>
          <a:spLocks noChangeShapeType="1"/>
        </xdr:cNvSpPr>
      </xdr:nvSpPr>
      <xdr:spPr bwMode="auto">
        <a:xfrm>
          <a:off x="1171575" y="109632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51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54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914400</xdr:colOff>
      <xdr:row>43</xdr:row>
      <xdr:rowOff>247650</xdr:rowOff>
    </xdr:from>
    <xdr:to>
      <xdr:col>1</xdr:col>
      <xdr:colOff>1704975</xdr:colOff>
      <xdr:row>43</xdr:row>
      <xdr:rowOff>247650</xdr:rowOff>
    </xdr:to>
    <xdr:sp macro="" textlink="">
      <xdr:nvSpPr>
        <xdr:cNvPr id="55" name="Line 1"/>
        <xdr:cNvSpPr>
          <a:spLocks noChangeShapeType="1"/>
        </xdr:cNvSpPr>
      </xdr:nvSpPr>
      <xdr:spPr bwMode="auto">
        <a:xfrm>
          <a:off x="1171575" y="109632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57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58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914400</xdr:colOff>
      <xdr:row>43</xdr:row>
      <xdr:rowOff>247650</xdr:rowOff>
    </xdr:from>
    <xdr:to>
      <xdr:col>1</xdr:col>
      <xdr:colOff>1704975</xdr:colOff>
      <xdr:row>43</xdr:row>
      <xdr:rowOff>247650</xdr:rowOff>
    </xdr:to>
    <xdr:sp macro="" textlink="">
      <xdr:nvSpPr>
        <xdr:cNvPr id="61" name="Line 1"/>
        <xdr:cNvSpPr>
          <a:spLocks noChangeShapeType="1"/>
        </xdr:cNvSpPr>
      </xdr:nvSpPr>
      <xdr:spPr bwMode="auto">
        <a:xfrm>
          <a:off x="1171575" y="109632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63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66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914400</xdr:colOff>
      <xdr:row>43</xdr:row>
      <xdr:rowOff>247650</xdr:rowOff>
    </xdr:from>
    <xdr:to>
      <xdr:col>1</xdr:col>
      <xdr:colOff>1704975</xdr:colOff>
      <xdr:row>43</xdr:row>
      <xdr:rowOff>247650</xdr:rowOff>
    </xdr:to>
    <xdr:sp macro="" textlink="">
      <xdr:nvSpPr>
        <xdr:cNvPr id="67" name="Line 1"/>
        <xdr:cNvSpPr>
          <a:spLocks noChangeShapeType="1"/>
        </xdr:cNvSpPr>
      </xdr:nvSpPr>
      <xdr:spPr bwMode="auto">
        <a:xfrm>
          <a:off x="1171575" y="109632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69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70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914400</xdr:colOff>
      <xdr:row>43</xdr:row>
      <xdr:rowOff>247650</xdr:rowOff>
    </xdr:from>
    <xdr:to>
      <xdr:col>1</xdr:col>
      <xdr:colOff>1704975</xdr:colOff>
      <xdr:row>43</xdr:row>
      <xdr:rowOff>247650</xdr:rowOff>
    </xdr:to>
    <xdr:sp macro="" textlink="">
      <xdr:nvSpPr>
        <xdr:cNvPr id="73" name="Line 1"/>
        <xdr:cNvSpPr>
          <a:spLocks noChangeShapeType="1"/>
        </xdr:cNvSpPr>
      </xdr:nvSpPr>
      <xdr:spPr bwMode="auto">
        <a:xfrm>
          <a:off x="1171575" y="109632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75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78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914400</xdr:colOff>
      <xdr:row>43</xdr:row>
      <xdr:rowOff>247650</xdr:rowOff>
    </xdr:from>
    <xdr:to>
      <xdr:col>1</xdr:col>
      <xdr:colOff>1704975</xdr:colOff>
      <xdr:row>43</xdr:row>
      <xdr:rowOff>247650</xdr:rowOff>
    </xdr:to>
    <xdr:sp macro="" textlink="">
      <xdr:nvSpPr>
        <xdr:cNvPr id="79" name="Line 1"/>
        <xdr:cNvSpPr>
          <a:spLocks noChangeShapeType="1"/>
        </xdr:cNvSpPr>
      </xdr:nvSpPr>
      <xdr:spPr bwMode="auto">
        <a:xfrm>
          <a:off x="1171575" y="109632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81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82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84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914400</xdr:colOff>
      <xdr:row>43</xdr:row>
      <xdr:rowOff>247650</xdr:rowOff>
    </xdr:from>
    <xdr:to>
      <xdr:col>1</xdr:col>
      <xdr:colOff>1704975</xdr:colOff>
      <xdr:row>43</xdr:row>
      <xdr:rowOff>247650</xdr:rowOff>
    </xdr:to>
    <xdr:sp macro="" textlink="">
      <xdr:nvSpPr>
        <xdr:cNvPr id="85" name="Line 1"/>
        <xdr:cNvSpPr>
          <a:spLocks noChangeShapeType="1"/>
        </xdr:cNvSpPr>
      </xdr:nvSpPr>
      <xdr:spPr bwMode="auto">
        <a:xfrm>
          <a:off x="1171575" y="109632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87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88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90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914400</xdr:colOff>
      <xdr:row>43</xdr:row>
      <xdr:rowOff>247650</xdr:rowOff>
    </xdr:from>
    <xdr:to>
      <xdr:col>1</xdr:col>
      <xdr:colOff>1704975</xdr:colOff>
      <xdr:row>43</xdr:row>
      <xdr:rowOff>247650</xdr:rowOff>
    </xdr:to>
    <xdr:sp macro="" textlink="">
      <xdr:nvSpPr>
        <xdr:cNvPr id="91" name="Line 1"/>
        <xdr:cNvSpPr>
          <a:spLocks noChangeShapeType="1"/>
        </xdr:cNvSpPr>
      </xdr:nvSpPr>
      <xdr:spPr bwMode="auto">
        <a:xfrm>
          <a:off x="1171575" y="109632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93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94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1838325</xdr:colOff>
      <xdr:row>1</xdr:row>
      <xdr:rowOff>247650</xdr:rowOff>
    </xdr:to>
    <xdr:sp macro="" textlink="">
      <xdr:nvSpPr>
        <xdr:cNvPr id="96" name="Line 1"/>
        <xdr:cNvSpPr>
          <a:spLocks noChangeShapeType="1"/>
        </xdr:cNvSpPr>
      </xdr:nvSpPr>
      <xdr:spPr bwMode="auto">
        <a:xfrm>
          <a:off x="1181100" y="51435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914400</xdr:colOff>
      <xdr:row>43</xdr:row>
      <xdr:rowOff>247650</xdr:rowOff>
    </xdr:from>
    <xdr:to>
      <xdr:col>1</xdr:col>
      <xdr:colOff>1828800</xdr:colOff>
      <xdr:row>43</xdr:row>
      <xdr:rowOff>247650</xdr:rowOff>
    </xdr:to>
    <xdr:sp macro="" textlink="">
      <xdr:nvSpPr>
        <xdr:cNvPr id="97" name="Line 1"/>
        <xdr:cNvSpPr>
          <a:spLocks noChangeShapeType="1"/>
        </xdr:cNvSpPr>
      </xdr:nvSpPr>
      <xdr:spPr bwMode="auto">
        <a:xfrm>
          <a:off x="1171575" y="109632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704850</xdr:colOff>
      <xdr:row>42</xdr:row>
      <xdr:rowOff>285750</xdr:rowOff>
    </xdr:from>
    <xdr:to>
      <xdr:col>1</xdr:col>
      <xdr:colOff>1895475</xdr:colOff>
      <xdr:row>42</xdr:row>
      <xdr:rowOff>285750</xdr:rowOff>
    </xdr:to>
    <xdr:sp macro="" textlink="">
      <xdr:nvSpPr>
        <xdr:cNvPr id="4" name="Line 456"/>
        <xdr:cNvSpPr>
          <a:spLocks noChangeShapeType="1"/>
        </xdr:cNvSpPr>
      </xdr:nvSpPr>
      <xdr:spPr bwMode="auto">
        <a:xfrm>
          <a:off x="981075" y="11591925"/>
          <a:ext cx="1190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704850</xdr:colOff>
      <xdr:row>1</xdr:row>
      <xdr:rowOff>285750</xdr:rowOff>
    </xdr:from>
    <xdr:to>
      <xdr:col>1</xdr:col>
      <xdr:colOff>1895475</xdr:colOff>
      <xdr:row>1</xdr:row>
      <xdr:rowOff>285750</xdr:rowOff>
    </xdr:to>
    <xdr:sp macro="" textlink="">
      <xdr:nvSpPr>
        <xdr:cNvPr id="5" name="Line 456"/>
        <xdr:cNvSpPr>
          <a:spLocks noChangeShapeType="1"/>
        </xdr:cNvSpPr>
      </xdr:nvSpPr>
      <xdr:spPr bwMode="auto">
        <a:xfrm>
          <a:off x="981075" y="533400"/>
          <a:ext cx="1190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1000125" y="47625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9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7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21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25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2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29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7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1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5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9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7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1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5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9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7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1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5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9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9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9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9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9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9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97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1733550</xdr:colOff>
      <xdr:row>1</xdr:row>
      <xdr:rowOff>228600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>
          <a:off x="1028700" y="47625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790575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99" name="Line 3"/>
        <xdr:cNvSpPr>
          <a:spLocks noChangeShapeType="1"/>
        </xdr:cNvSpPr>
      </xdr:nvSpPr>
      <xdr:spPr bwMode="auto">
        <a:xfrm>
          <a:off x="1000125" y="47625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666750</xdr:colOff>
      <xdr:row>43</xdr:row>
      <xdr:rowOff>228600</xdr:rowOff>
    </xdr:from>
    <xdr:to>
      <xdr:col>1</xdr:col>
      <xdr:colOff>1457325</xdr:colOff>
      <xdr:row>43</xdr:row>
      <xdr:rowOff>228600</xdr:rowOff>
    </xdr:to>
    <xdr:sp macro="" textlink="">
      <xdr:nvSpPr>
        <xdr:cNvPr id="100" name="Line 2"/>
        <xdr:cNvSpPr>
          <a:spLocks noChangeShapeType="1"/>
        </xdr:cNvSpPr>
      </xdr:nvSpPr>
      <xdr:spPr bwMode="auto">
        <a:xfrm>
          <a:off x="876300" y="108108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666750</xdr:colOff>
      <xdr:row>43</xdr:row>
      <xdr:rowOff>228600</xdr:rowOff>
    </xdr:from>
    <xdr:to>
      <xdr:col>1</xdr:col>
      <xdr:colOff>1457325</xdr:colOff>
      <xdr:row>43</xdr:row>
      <xdr:rowOff>228600</xdr:rowOff>
    </xdr:to>
    <xdr:sp macro="" textlink="">
      <xdr:nvSpPr>
        <xdr:cNvPr id="101" name="Line 2"/>
        <xdr:cNvSpPr>
          <a:spLocks noChangeShapeType="1"/>
        </xdr:cNvSpPr>
      </xdr:nvSpPr>
      <xdr:spPr bwMode="auto">
        <a:xfrm>
          <a:off x="876300" y="108108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4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8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2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6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0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4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8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3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32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3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3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36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3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3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40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4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4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44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4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4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48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5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5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52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5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5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56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5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5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60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6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6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64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6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6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68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6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7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72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7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7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76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7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7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80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8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8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84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8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8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88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8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9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92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9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9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9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97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9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9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01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0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0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05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0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0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09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1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1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13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1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1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17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1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2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21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2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2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25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2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2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29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3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3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33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3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3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37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3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4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41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790575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43" name="Line 3"/>
        <xdr:cNvSpPr>
          <a:spLocks noChangeShapeType="1"/>
        </xdr:cNvSpPr>
      </xdr:nvSpPr>
      <xdr:spPr bwMode="auto">
        <a:xfrm>
          <a:off x="1000125" y="10810875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4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46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4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4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50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5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5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5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5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5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58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5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6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62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6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6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66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6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6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70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7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7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7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7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7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78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7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8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82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8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8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86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8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8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90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9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9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9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9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9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98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0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0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02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0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0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0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06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0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0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0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10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1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1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1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1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1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1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1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18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1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2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2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22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2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2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2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26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2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2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2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30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3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3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3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3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3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3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3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38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1733550</xdr:colOff>
      <xdr:row>43</xdr:row>
      <xdr:rowOff>228600</xdr:rowOff>
    </xdr:to>
    <xdr:sp macro="" textlink="">
      <xdr:nvSpPr>
        <xdr:cNvPr id="339" name="Line 1"/>
        <xdr:cNvSpPr>
          <a:spLocks noChangeShapeType="1"/>
        </xdr:cNvSpPr>
      </xdr:nvSpPr>
      <xdr:spPr bwMode="auto">
        <a:xfrm>
          <a:off x="1028700" y="108108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790575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40" name="Line 3"/>
        <xdr:cNvSpPr>
          <a:spLocks noChangeShapeType="1"/>
        </xdr:cNvSpPr>
      </xdr:nvSpPr>
      <xdr:spPr bwMode="auto">
        <a:xfrm>
          <a:off x="1000125" y="47625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4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4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4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4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4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4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47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4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4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5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51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5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5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5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55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5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5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5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59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6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6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6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6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6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6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6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67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6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6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7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71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7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7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7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75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7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7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7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79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8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8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8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8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8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8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8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87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8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8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9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91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9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9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9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95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9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9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9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99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0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0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0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0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0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0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0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07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0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0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1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11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1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1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1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15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1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1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1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19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2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2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2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2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2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2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2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27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2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2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3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31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3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3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3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35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1733550</xdr:colOff>
      <xdr:row>1</xdr:row>
      <xdr:rowOff>228600</xdr:rowOff>
    </xdr:to>
    <xdr:sp macro="" textlink="">
      <xdr:nvSpPr>
        <xdr:cNvPr id="436" name="Line 1"/>
        <xdr:cNvSpPr>
          <a:spLocks noChangeShapeType="1"/>
        </xdr:cNvSpPr>
      </xdr:nvSpPr>
      <xdr:spPr bwMode="auto">
        <a:xfrm>
          <a:off x="1028700" y="47625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790575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37" name="Line 3"/>
        <xdr:cNvSpPr>
          <a:spLocks noChangeShapeType="1"/>
        </xdr:cNvSpPr>
      </xdr:nvSpPr>
      <xdr:spPr bwMode="auto">
        <a:xfrm>
          <a:off x="1000125" y="47625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666750</xdr:colOff>
      <xdr:row>43</xdr:row>
      <xdr:rowOff>228600</xdr:rowOff>
    </xdr:from>
    <xdr:to>
      <xdr:col>1</xdr:col>
      <xdr:colOff>1457325</xdr:colOff>
      <xdr:row>43</xdr:row>
      <xdr:rowOff>228600</xdr:rowOff>
    </xdr:to>
    <xdr:sp macro="" textlink="">
      <xdr:nvSpPr>
        <xdr:cNvPr id="438" name="Line 2"/>
        <xdr:cNvSpPr>
          <a:spLocks noChangeShapeType="1"/>
        </xdr:cNvSpPr>
      </xdr:nvSpPr>
      <xdr:spPr bwMode="auto">
        <a:xfrm>
          <a:off x="876300" y="108108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666750</xdr:colOff>
      <xdr:row>43</xdr:row>
      <xdr:rowOff>228600</xdr:rowOff>
    </xdr:from>
    <xdr:to>
      <xdr:col>1</xdr:col>
      <xdr:colOff>1457325</xdr:colOff>
      <xdr:row>43</xdr:row>
      <xdr:rowOff>228600</xdr:rowOff>
    </xdr:to>
    <xdr:sp macro="" textlink="">
      <xdr:nvSpPr>
        <xdr:cNvPr id="439" name="Line 2"/>
        <xdr:cNvSpPr>
          <a:spLocks noChangeShapeType="1"/>
        </xdr:cNvSpPr>
      </xdr:nvSpPr>
      <xdr:spPr bwMode="auto">
        <a:xfrm>
          <a:off x="876300" y="108108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4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4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42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4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4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4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46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4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4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4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50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5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5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5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54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5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5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5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58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5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6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6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62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6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6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6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66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6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6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6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70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7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7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7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74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7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7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7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78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7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8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8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82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8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8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8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86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8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8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8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90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9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9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9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94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9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9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9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98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9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0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0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02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0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0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0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06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0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0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0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10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1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1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1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14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1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1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1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18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1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2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2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22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2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2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2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26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2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2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2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30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3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3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3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3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35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3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3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3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39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4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4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4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43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4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4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4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47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4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4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5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51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5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5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5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55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5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5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5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59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6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6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6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63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6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6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6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67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6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6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7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71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7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7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7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75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7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7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7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79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8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790575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81" name="Line 3"/>
        <xdr:cNvSpPr>
          <a:spLocks noChangeShapeType="1"/>
        </xdr:cNvSpPr>
      </xdr:nvSpPr>
      <xdr:spPr bwMode="auto">
        <a:xfrm>
          <a:off x="1000125" y="10810875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8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8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8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8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8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8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88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8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9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9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92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9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9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9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96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9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9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9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00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0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0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0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0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0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0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0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08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0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1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1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12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1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1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1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16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1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1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1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20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2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2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2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2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2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2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2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28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2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3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3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32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3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3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3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36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3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3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3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40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4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4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4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4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4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4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4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48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4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5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5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52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5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5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5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56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5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5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5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60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6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6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6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6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6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6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6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68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6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7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7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72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7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7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7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76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1733550</xdr:colOff>
      <xdr:row>43</xdr:row>
      <xdr:rowOff>228600</xdr:rowOff>
    </xdr:to>
    <xdr:sp macro="" textlink="">
      <xdr:nvSpPr>
        <xdr:cNvPr id="677" name="Line 1"/>
        <xdr:cNvSpPr>
          <a:spLocks noChangeShapeType="1"/>
        </xdr:cNvSpPr>
      </xdr:nvSpPr>
      <xdr:spPr bwMode="auto">
        <a:xfrm>
          <a:off x="1028700" y="108108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790575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78" name="Line 3"/>
        <xdr:cNvSpPr>
          <a:spLocks noChangeShapeType="1"/>
        </xdr:cNvSpPr>
      </xdr:nvSpPr>
      <xdr:spPr bwMode="auto">
        <a:xfrm>
          <a:off x="1000125" y="47625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7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8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81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8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8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8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85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8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8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8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89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9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9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9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9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9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9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9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97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9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9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0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01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0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0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0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05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0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0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0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09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1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1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1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1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1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1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1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17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1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1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2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21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2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2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2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25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2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2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2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29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3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3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3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3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3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3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3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37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3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3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4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41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4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4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4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45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4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4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4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49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5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5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5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5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5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5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5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57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5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5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6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61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6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6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6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65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6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6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6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69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7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7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7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7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1733550</xdr:colOff>
      <xdr:row>1</xdr:row>
      <xdr:rowOff>228600</xdr:rowOff>
    </xdr:to>
    <xdr:sp macro="" textlink="">
      <xdr:nvSpPr>
        <xdr:cNvPr id="774" name="Line 1"/>
        <xdr:cNvSpPr>
          <a:spLocks noChangeShapeType="1"/>
        </xdr:cNvSpPr>
      </xdr:nvSpPr>
      <xdr:spPr bwMode="auto">
        <a:xfrm>
          <a:off x="1028700" y="47625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790575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75" name="Line 3"/>
        <xdr:cNvSpPr>
          <a:spLocks noChangeShapeType="1"/>
        </xdr:cNvSpPr>
      </xdr:nvSpPr>
      <xdr:spPr bwMode="auto">
        <a:xfrm>
          <a:off x="1000125" y="47625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666750</xdr:colOff>
      <xdr:row>43</xdr:row>
      <xdr:rowOff>228600</xdr:rowOff>
    </xdr:from>
    <xdr:to>
      <xdr:col>1</xdr:col>
      <xdr:colOff>1457325</xdr:colOff>
      <xdr:row>43</xdr:row>
      <xdr:rowOff>228600</xdr:rowOff>
    </xdr:to>
    <xdr:sp macro="" textlink="">
      <xdr:nvSpPr>
        <xdr:cNvPr id="776" name="Line 2"/>
        <xdr:cNvSpPr>
          <a:spLocks noChangeShapeType="1"/>
        </xdr:cNvSpPr>
      </xdr:nvSpPr>
      <xdr:spPr bwMode="auto">
        <a:xfrm>
          <a:off x="876300" y="108108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666750</xdr:colOff>
      <xdr:row>43</xdr:row>
      <xdr:rowOff>228600</xdr:rowOff>
    </xdr:from>
    <xdr:to>
      <xdr:col>1</xdr:col>
      <xdr:colOff>1457325</xdr:colOff>
      <xdr:row>43</xdr:row>
      <xdr:rowOff>228600</xdr:rowOff>
    </xdr:to>
    <xdr:sp macro="" textlink="">
      <xdr:nvSpPr>
        <xdr:cNvPr id="777" name="Line 2"/>
        <xdr:cNvSpPr>
          <a:spLocks noChangeShapeType="1"/>
        </xdr:cNvSpPr>
      </xdr:nvSpPr>
      <xdr:spPr bwMode="auto">
        <a:xfrm>
          <a:off x="876300" y="108108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7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7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80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8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8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8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84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8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8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8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88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8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9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9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92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9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9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9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96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9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9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9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00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0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0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0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04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0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0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0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08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0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1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1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12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1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1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1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16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1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1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1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20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2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2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2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24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2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2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2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28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2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3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3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32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3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3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3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36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3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3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3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40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4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4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4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44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4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4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4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48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4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5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5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52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5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5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5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56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5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5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5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60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6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6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6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64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6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6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6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68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6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7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7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7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73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7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7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7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77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7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7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8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81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8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8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8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85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8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8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8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89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9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9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9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93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9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9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9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97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9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9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0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01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0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0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0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05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0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0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0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09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1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1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1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13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1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1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1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17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1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790575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19" name="Line 3"/>
        <xdr:cNvSpPr>
          <a:spLocks noChangeShapeType="1"/>
        </xdr:cNvSpPr>
      </xdr:nvSpPr>
      <xdr:spPr bwMode="auto">
        <a:xfrm>
          <a:off x="1000125" y="10810875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2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2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22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2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2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2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26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2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2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2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30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3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3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3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3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3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3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3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38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3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4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4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42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4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4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4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46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4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4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4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50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5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5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5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5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5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5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5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58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5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6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6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62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6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6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6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66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6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6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6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70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7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7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7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7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7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7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7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78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7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8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8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82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8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8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8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86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8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8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8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90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9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9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9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9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9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9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9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98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9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00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00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002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00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00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00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006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00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00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00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010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01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01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01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01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1733550</xdr:colOff>
      <xdr:row>43</xdr:row>
      <xdr:rowOff>228600</xdr:rowOff>
    </xdr:to>
    <xdr:sp macro="" textlink="">
      <xdr:nvSpPr>
        <xdr:cNvPr id="1015" name="Line 1"/>
        <xdr:cNvSpPr>
          <a:spLocks noChangeShapeType="1"/>
        </xdr:cNvSpPr>
      </xdr:nvSpPr>
      <xdr:spPr bwMode="auto">
        <a:xfrm>
          <a:off x="1028700" y="108108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790575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16" name="Line 3"/>
        <xdr:cNvSpPr>
          <a:spLocks noChangeShapeType="1"/>
        </xdr:cNvSpPr>
      </xdr:nvSpPr>
      <xdr:spPr bwMode="auto">
        <a:xfrm>
          <a:off x="1000125" y="47625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1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1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19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2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2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2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2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2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2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27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2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2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3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31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3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3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3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35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3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3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3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39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4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4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4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4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4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4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4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47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4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4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5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51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5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5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5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55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5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5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5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59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6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6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6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6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6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6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6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67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6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6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7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71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7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7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7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75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7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7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7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79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8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8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8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8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8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8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8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87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8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8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9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91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9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9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9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95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9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9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9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99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0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0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0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0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0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0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0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07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0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0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1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11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1733550</xdr:colOff>
      <xdr:row>1</xdr:row>
      <xdr:rowOff>228600</xdr:rowOff>
    </xdr:to>
    <xdr:sp macro="" textlink="">
      <xdr:nvSpPr>
        <xdr:cNvPr id="1112" name="Line 1"/>
        <xdr:cNvSpPr>
          <a:spLocks noChangeShapeType="1"/>
        </xdr:cNvSpPr>
      </xdr:nvSpPr>
      <xdr:spPr bwMode="auto">
        <a:xfrm>
          <a:off x="1028700" y="47625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790575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13" name="Line 3"/>
        <xdr:cNvSpPr>
          <a:spLocks noChangeShapeType="1"/>
        </xdr:cNvSpPr>
      </xdr:nvSpPr>
      <xdr:spPr bwMode="auto">
        <a:xfrm>
          <a:off x="1000125" y="47625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666750</xdr:colOff>
      <xdr:row>43</xdr:row>
      <xdr:rowOff>228600</xdr:rowOff>
    </xdr:from>
    <xdr:to>
      <xdr:col>1</xdr:col>
      <xdr:colOff>1457325</xdr:colOff>
      <xdr:row>43</xdr:row>
      <xdr:rowOff>228600</xdr:rowOff>
    </xdr:to>
    <xdr:sp macro="" textlink="">
      <xdr:nvSpPr>
        <xdr:cNvPr id="1114" name="Line 2"/>
        <xdr:cNvSpPr>
          <a:spLocks noChangeShapeType="1"/>
        </xdr:cNvSpPr>
      </xdr:nvSpPr>
      <xdr:spPr bwMode="auto">
        <a:xfrm>
          <a:off x="876300" y="108108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666750</xdr:colOff>
      <xdr:row>43</xdr:row>
      <xdr:rowOff>228600</xdr:rowOff>
    </xdr:from>
    <xdr:to>
      <xdr:col>1</xdr:col>
      <xdr:colOff>1457325</xdr:colOff>
      <xdr:row>43</xdr:row>
      <xdr:rowOff>228600</xdr:rowOff>
    </xdr:to>
    <xdr:sp macro="" textlink="">
      <xdr:nvSpPr>
        <xdr:cNvPr id="1115" name="Line 2"/>
        <xdr:cNvSpPr>
          <a:spLocks noChangeShapeType="1"/>
        </xdr:cNvSpPr>
      </xdr:nvSpPr>
      <xdr:spPr bwMode="auto">
        <a:xfrm>
          <a:off x="876300" y="108108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1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1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18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1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2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2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22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2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2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2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26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2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2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2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30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3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3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3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34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3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3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3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38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3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4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4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42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4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4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4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46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4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4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4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50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5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5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5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54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5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5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5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58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5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6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6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62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6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6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6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66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6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6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6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70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7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7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7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74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7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7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7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78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7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8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8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82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8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8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8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86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8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8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8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90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9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9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9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94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9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9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9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98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9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0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0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02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0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0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0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06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0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0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0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1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11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1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1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1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15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1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1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1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19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2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2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2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23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2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2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2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27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2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2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3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31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3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3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3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35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3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3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3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39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4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4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4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43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4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4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4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47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4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4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5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51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5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5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5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55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5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790575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57" name="Line 3"/>
        <xdr:cNvSpPr>
          <a:spLocks noChangeShapeType="1"/>
        </xdr:cNvSpPr>
      </xdr:nvSpPr>
      <xdr:spPr bwMode="auto">
        <a:xfrm>
          <a:off x="1000125" y="10810875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5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5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60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6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6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6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6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6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6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6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68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6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7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7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72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7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7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7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76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7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7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7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80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8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8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8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8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8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8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8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88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8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9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9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92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9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9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9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96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9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9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9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00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0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0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0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0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0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0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0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08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0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1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1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12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1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1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1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16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1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1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1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20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2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2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2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2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2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2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2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28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2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3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3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32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3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3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3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36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3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3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3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40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4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4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4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4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4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4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4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48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4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5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5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52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1733550</xdr:colOff>
      <xdr:row>43</xdr:row>
      <xdr:rowOff>228600</xdr:rowOff>
    </xdr:to>
    <xdr:sp macro="" textlink="">
      <xdr:nvSpPr>
        <xdr:cNvPr id="1353" name="Line 1"/>
        <xdr:cNvSpPr>
          <a:spLocks noChangeShapeType="1"/>
        </xdr:cNvSpPr>
      </xdr:nvSpPr>
      <xdr:spPr bwMode="auto">
        <a:xfrm>
          <a:off x="1028700" y="108108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885825</xdr:colOff>
      <xdr:row>1</xdr:row>
      <xdr:rowOff>238125</xdr:rowOff>
    </xdr:from>
    <xdr:to>
      <xdr:col>1</xdr:col>
      <xdr:colOff>1800225</xdr:colOff>
      <xdr:row>1</xdr:row>
      <xdr:rowOff>238125</xdr:rowOff>
    </xdr:to>
    <xdr:sp macro="" textlink="">
      <xdr:nvSpPr>
        <xdr:cNvPr id="2" name="Line 188"/>
        <xdr:cNvSpPr>
          <a:spLocks noChangeShapeType="1"/>
        </xdr:cNvSpPr>
      </xdr:nvSpPr>
      <xdr:spPr bwMode="auto">
        <a:xfrm>
          <a:off x="1190625" y="50482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847725</xdr:colOff>
      <xdr:row>43</xdr:row>
      <xdr:rowOff>266700</xdr:rowOff>
    </xdr:from>
    <xdr:to>
      <xdr:col>1</xdr:col>
      <xdr:colOff>1762125</xdr:colOff>
      <xdr:row>43</xdr:row>
      <xdr:rowOff>266700</xdr:rowOff>
    </xdr:to>
    <xdr:sp macro="" textlink="">
      <xdr:nvSpPr>
        <xdr:cNvPr id="3" name="Line 407"/>
        <xdr:cNvSpPr>
          <a:spLocks noChangeShapeType="1"/>
        </xdr:cNvSpPr>
      </xdr:nvSpPr>
      <xdr:spPr bwMode="auto">
        <a:xfrm>
          <a:off x="1152525" y="115347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904875</xdr:colOff>
      <xdr:row>1</xdr:row>
      <xdr:rowOff>238125</xdr:rowOff>
    </xdr:from>
    <xdr:to>
      <xdr:col>1</xdr:col>
      <xdr:colOff>1819275</xdr:colOff>
      <xdr:row>1</xdr:row>
      <xdr:rowOff>238125</xdr:rowOff>
    </xdr:to>
    <xdr:sp macro="" textlink="">
      <xdr:nvSpPr>
        <xdr:cNvPr id="4" name="Line 188"/>
        <xdr:cNvSpPr>
          <a:spLocks noChangeShapeType="1"/>
        </xdr:cNvSpPr>
      </xdr:nvSpPr>
      <xdr:spPr bwMode="auto">
        <a:xfrm>
          <a:off x="1209675" y="50482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847725</xdr:colOff>
      <xdr:row>43</xdr:row>
      <xdr:rowOff>266700</xdr:rowOff>
    </xdr:from>
    <xdr:to>
      <xdr:col>1</xdr:col>
      <xdr:colOff>1762125</xdr:colOff>
      <xdr:row>43</xdr:row>
      <xdr:rowOff>266700</xdr:rowOff>
    </xdr:to>
    <xdr:sp macro="" textlink="">
      <xdr:nvSpPr>
        <xdr:cNvPr id="5" name="Line 407"/>
        <xdr:cNvSpPr>
          <a:spLocks noChangeShapeType="1"/>
        </xdr:cNvSpPr>
      </xdr:nvSpPr>
      <xdr:spPr bwMode="auto">
        <a:xfrm>
          <a:off x="1152525" y="115347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="70" zoomScaleNormal="70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H11" sqref="H11:I11"/>
    </sheetView>
  </sheetViews>
  <sheetFormatPr defaultRowHeight="12.75"/>
  <cols>
    <col min="1" max="2" width="7.7109375" style="15" customWidth="1"/>
    <col min="3" max="3" width="7.7109375" style="16" customWidth="1"/>
    <col min="4" max="11" width="27.85546875" style="5" customWidth="1"/>
    <col min="12" max="23" width="30" style="5" customWidth="1"/>
    <col min="24" max="31" width="29.85546875" style="5" customWidth="1"/>
    <col min="32" max="32" width="9.140625" style="15" customWidth="1"/>
    <col min="33" max="33" width="7.7109375" style="15" customWidth="1"/>
    <col min="34" max="34" width="7.7109375" style="16" customWidth="1"/>
    <col min="35" max="38" width="9.140625" style="5" customWidth="1"/>
    <col min="39" max="39" width="21.42578125" style="5" customWidth="1"/>
    <col min="40" max="16384" width="9.140625" style="5"/>
  </cols>
  <sheetData>
    <row r="1" spans="1:34" s="1" customFormat="1" ht="32.25" customHeight="1">
      <c r="A1" s="12" t="s">
        <v>0</v>
      </c>
      <c r="B1" s="13"/>
      <c r="C1" s="14"/>
      <c r="X1" s="2"/>
      <c r="Y1" s="2"/>
      <c r="Z1" s="3"/>
      <c r="AA1" s="2"/>
      <c r="AB1" s="2"/>
      <c r="AC1" s="3"/>
      <c r="AD1" s="3"/>
      <c r="AE1" s="3"/>
      <c r="AF1" s="12"/>
      <c r="AG1" s="13"/>
      <c r="AH1" s="14"/>
    </row>
    <row r="2" spans="1:34" s="1" customFormat="1" ht="32.25" customHeight="1">
      <c r="C2" s="35" t="s">
        <v>38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2"/>
      <c r="Y2" s="2"/>
      <c r="Z2" s="2"/>
      <c r="AA2" s="2"/>
      <c r="AB2" s="4"/>
      <c r="AC2" s="4"/>
      <c r="AD2" s="4"/>
      <c r="AE2" s="4"/>
      <c r="AH2" s="35"/>
    </row>
    <row r="3" spans="1:34" s="1" customFormat="1" ht="32.25" customHeight="1"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2"/>
      <c r="Y3" s="2"/>
      <c r="Z3" s="2"/>
      <c r="AA3" s="2"/>
      <c r="AB3" s="4"/>
      <c r="AC3" s="4"/>
      <c r="AD3" s="4"/>
      <c r="AE3" s="4"/>
    </row>
    <row r="4" spans="1:34" ht="7.5" customHeight="1"/>
    <row r="5" spans="1:34" s="6" customFormat="1" ht="23.45" customHeight="1">
      <c r="A5" s="17"/>
      <c r="B5" s="17"/>
      <c r="C5" s="17" t="s">
        <v>1</v>
      </c>
      <c r="D5" s="221" t="s">
        <v>14</v>
      </c>
      <c r="E5" s="222"/>
      <c r="F5" s="222"/>
      <c r="G5" s="222"/>
      <c r="H5" s="222"/>
      <c r="I5" s="222"/>
      <c r="J5" s="222"/>
      <c r="K5" s="222"/>
      <c r="L5" s="223" t="s">
        <v>27</v>
      </c>
      <c r="M5" s="224"/>
      <c r="N5" s="224"/>
      <c r="O5" s="224"/>
      <c r="P5" s="224"/>
      <c r="Q5" s="224"/>
      <c r="R5" s="219" t="s">
        <v>56</v>
      </c>
      <c r="S5" s="220"/>
      <c r="T5" s="220"/>
      <c r="U5" s="220"/>
      <c r="V5" s="220"/>
      <c r="W5" s="220"/>
      <c r="X5" s="217"/>
      <c r="Y5" s="218"/>
      <c r="Z5" s="227"/>
      <c r="AA5" s="227"/>
      <c r="AB5" s="217"/>
      <c r="AC5" s="217"/>
      <c r="AD5" s="226"/>
      <c r="AE5" s="226"/>
      <c r="AF5" s="17"/>
      <c r="AG5" s="17"/>
      <c r="AH5" s="17" t="s">
        <v>1</v>
      </c>
    </row>
    <row r="6" spans="1:34" s="9" customFormat="1" ht="23.45" customHeight="1" thickBot="1">
      <c r="A6" s="7" t="s">
        <v>2</v>
      </c>
      <c r="B6" s="7" t="s">
        <v>3</v>
      </c>
      <c r="C6" s="8" t="s">
        <v>4</v>
      </c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21</v>
      </c>
      <c r="K6" s="10" t="s">
        <v>22</v>
      </c>
      <c r="L6" s="11" t="s">
        <v>28</v>
      </c>
      <c r="M6" s="11" t="s">
        <v>29</v>
      </c>
      <c r="N6" s="11" t="s">
        <v>30</v>
      </c>
      <c r="O6" s="11" t="s">
        <v>31</v>
      </c>
      <c r="P6" s="11" t="s">
        <v>32</v>
      </c>
      <c r="Q6" s="11" t="s">
        <v>33</v>
      </c>
      <c r="R6" s="42" t="s">
        <v>50</v>
      </c>
      <c r="S6" s="42" t="s">
        <v>51</v>
      </c>
      <c r="T6" s="42" t="s">
        <v>52</v>
      </c>
      <c r="U6" s="42" t="s">
        <v>53</v>
      </c>
      <c r="V6" s="42" t="s">
        <v>54</v>
      </c>
      <c r="W6" s="42" t="s">
        <v>55</v>
      </c>
      <c r="X6" s="36" t="s">
        <v>24</v>
      </c>
      <c r="Y6" s="37" t="s">
        <v>23</v>
      </c>
      <c r="Z6" s="37" t="s">
        <v>25</v>
      </c>
      <c r="AA6" s="36" t="s">
        <v>26</v>
      </c>
      <c r="AB6" s="36" t="s">
        <v>35</v>
      </c>
      <c r="AC6" s="37" t="s">
        <v>37</v>
      </c>
      <c r="AD6" s="36" t="s">
        <v>36</v>
      </c>
      <c r="AE6" s="37" t="s">
        <v>34</v>
      </c>
      <c r="AF6" s="7" t="s">
        <v>2</v>
      </c>
      <c r="AG6" s="7" t="s">
        <v>3</v>
      </c>
      <c r="AH6" s="8" t="s">
        <v>4</v>
      </c>
    </row>
    <row r="7" spans="1:34" s="1" customFormat="1" ht="48" customHeight="1">
      <c r="A7" s="30" t="s">
        <v>5</v>
      </c>
      <c r="B7" s="31">
        <v>8</v>
      </c>
      <c r="C7" s="18" t="s">
        <v>6</v>
      </c>
      <c r="D7" s="225" t="s">
        <v>825</v>
      </c>
      <c r="E7" s="225"/>
      <c r="F7" s="208"/>
      <c r="G7" s="209" t="s">
        <v>826</v>
      </c>
      <c r="H7" s="225" t="s">
        <v>827</v>
      </c>
      <c r="I7" s="225"/>
      <c r="J7" s="225" t="s">
        <v>828</v>
      </c>
      <c r="K7" s="225"/>
      <c r="L7" s="40" t="s">
        <v>47</v>
      </c>
      <c r="M7" s="40" t="s">
        <v>47</v>
      </c>
      <c r="N7" s="40" t="s">
        <v>47</v>
      </c>
      <c r="O7" s="40" t="s">
        <v>63</v>
      </c>
      <c r="P7" s="40" t="s">
        <v>62</v>
      </c>
      <c r="Q7" s="40" t="s">
        <v>64</v>
      </c>
      <c r="R7" s="40" t="s">
        <v>583</v>
      </c>
      <c r="S7" s="40" t="s">
        <v>578</v>
      </c>
      <c r="T7" s="40" t="s">
        <v>739</v>
      </c>
      <c r="U7" s="40" t="s">
        <v>740</v>
      </c>
      <c r="V7" s="40" t="s">
        <v>741</v>
      </c>
      <c r="W7" s="40"/>
      <c r="X7" s="192" t="s">
        <v>653</v>
      </c>
      <c r="Y7" s="192"/>
      <c r="Z7" s="193"/>
      <c r="AA7" s="192" t="s">
        <v>654</v>
      </c>
      <c r="AB7" s="192" t="s">
        <v>655</v>
      </c>
      <c r="AC7" s="194" t="s">
        <v>656</v>
      </c>
      <c r="AD7" s="194"/>
      <c r="AE7" s="192" t="s">
        <v>656</v>
      </c>
      <c r="AF7" s="32">
        <f>A8</f>
        <v>44151</v>
      </c>
      <c r="AG7" s="20"/>
      <c r="AH7" s="18" t="s">
        <v>6</v>
      </c>
    </row>
    <row r="8" spans="1:34" s="1" customFormat="1" ht="48" customHeight="1">
      <c r="A8" s="32">
        <v>44151</v>
      </c>
      <c r="B8" s="20"/>
      <c r="C8" s="18" t="s">
        <v>7</v>
      </c>
      <c r="D8" s="225" t="s">
        <v>829</v>
      </c>
      <c r="E8" s="225"/>
      <c r="F8" s="208"/>
      <c r="G8" s="208"/>
      <c r="H8" s="225" t="s">
        <v>830</v>
      </c>
      <c r="I8" s="225"/>
      <c r="J8" s="225" t="s">
        <v>831</v>
      </c>
      <c r="K8" s="225"/>
      <c r="L8" s="41" t="s">
        <v>607</v>
      </c>
      <c r="M8" s="41" t="s">
        <v>608</v>
      </c>
      <c r="N8" s="41" t="s">
        <v>609</v>
      </c>
      <c r="O8" s="41" t="s">
        <v>606</v>
      </c>
      <c r="P8" s="41" t="s">
        <v>610</v>
      </c>
      <c r="Q8" s="41" t="s">
        <v>611</v>
      </c>
      <c r="R8" s="40" t="s">
        <v>742</v>
      </c>
      <c r="S8" s="40" t="s">
        <v>743</v>
      </c>
      <c r="T8" s="40"/>
      <c r="U8" s="40" t="s">
        <v>585</v>
      </c>
      <c r="V8" s="40" t="s">
        <v>744</v>
      </c>
      <c r="W8" s="40" t="s">
        <v>745</v>
      </c>
      <c r="X8" s="195"/>
      <c r="Y8" s="195"/>
      <c r="Z8" s="195"/>
      <c r="AA8" s="195"/>
      <c r="AB8" s="195"/>
      <c r="AC8" s="195"/>
      <c r="AD8" s="192" t="s">
        <v>657</v>
      </c>
      <c r="AE8" s="195"/>
      <c r="AF8" s="32"/>
      <c r="AG8" s="20"/>
      <c r="AH8" s="18" t="s">
        <v>7</v>
      </c>
    </row>
    <row r="9" spans="1:34" s="1" customFormat="1" ht="48" customHeight="1">
      <c r="A9" s="21"/>
      <c r="B9" s="22"/>
      <c r="C9" s="23" t="s">
        <v>8</v>
      </c>
      <c r="D9" s="210"/>
      <c r="E9" s="210"/>
      <c r="F9" s="210" t="s">
        <v>597</v>
      </c>
      <c r="G9" s="210" t="s">
        <v>595</v>
      </c>
      <c r="H9" s="210" t="s">
        <v>597</v>
      </c>
      <c r="I9" s="210"/>
      <c r="J9" s="210" t="s">
        <v>597</v>
      </c>
      <c r="K9" s="210" t="s">
        <v>596</v>
      </c>
      <c r="L9" s="40" t="s">
        <v>63</v>
      </c>
      <c r="M9" s="40" t="s">
        <v>62</v>
      </c>
      <c r="N9" s="40" t="s">
        <v>63</v>
      </c>
      <c r="O9" s="40" t="s">
        <v>64</v>
      </c>
      <c r="P9" s="40" t="s">
        <v>64</v>
      </c>
      <c r="Q9" s="40" t="s">
        <v>47</v>
      </c>
      <c r="R9" s="40" t="s">
        <v>746</v>
      </c>
      <c r="S9" s="40" t="s">
        <v>747</v>
      </c>
      <c r="T9" s="40" t="s">
        <v>748</v>
      </c>
      <c r="U9" s="40"/>
      <c r="V9" s="40" t="s">
        <v>579</v>
      </c>
      <c r="W9" s="40" t="s">
        <v>749</v>
      </c>
      <c r="X9" s="196"/>
      <c r="Y9" s="203"/>
      <c r="Z9" s="197" t="s">
        <v>658</v>
      </c>
      <c r="AA9" s="192" t="s">
        <v>659</v>
      </c>
      <c r="AB9" s="197" t="s">
        <v>42</v>
      </c>
      <c r="AC9" s="197" t="s">
        <v>43</v>
      </c>
      <c r="AD9" s="192" t="s">
        <v>660</v>
      </c>
      <c r="AE9" s="197"/>
      <c r="AF9" s="21"/>
      <c r="AG9" s="22"/>
      <c r="AH9" s="23" t="s">
        <v>8</v>
      </c>
    </row>
    <row r="10" spans="1:34" s="1" customFormat="1" ht="48" customHeight="1" thickBot="1">
      <c r="A10" s="24"/>
      <c r="B10" s="25"/>
      <c r="C10" s="23" t="s">
        <v>9</v>
      </c>
      <c r="D10" s="210"/>
      <c r="E10" s="210"/>
      <c r="F10" s="210" t="s">
        <v>602</v>
      </c>
      <c r="G10" s="210" t="s">
        <v>599</v>
      </c>
      <c r="H10" s="210" t="s">
        <v>833</v>
      </c>
      <c r="I10" s="210"/>
      <c r="J10" s="210" t="s">
        <v>834</v>
      </c>
      <c r="K10" s="210" t="s">
        <v>835</v>
      </c>
      <c r="L10" s="41" t="s">
        <v>66</v>
      </c>
      <c r="M10" s="41" t="s">
        <v>612</v>
      </c>
      <c r="N10" s="41" t="s">
        <v>613</v>
      </c>
      <c r="O10" s="41" t="s">
        <v>614</v>
      </c>
      <c r="P10" s="41" t="s">
        <v>615</v>
      </c>
      <c r="Q10" s="41" t="s">
        <v>616</v>
      </c>
      <c r="R10" s="40"/>
      <c r="S10" s="40" t="s">
        <v>750</v>
      </c>
      <c r="T10" s="40" t="s">
        <v>751</v>
      </c>
      <c r="U10" s="40"/>
      <c r="V10" s="40" t="s">
        <v>584</v>
      </c>
      <c r="W10" s="40" t="s">
        <v>752</v>
      </c>
      <c r="X10" s="192" t="s">
        <v>661</v>
      </c>
      <c r="Y10" s="203"/>
      <c r="Z10" s="197" t="s">
        <v>662</v>
      </c>
      <c r="AA10" s="192" t="s">
        <v>663</v>
      </c>
      <c r="AB10" s="197" t="s">
        <v>664</v>
      </c>
      <c r="AC10" s="197" t="s">
        <v>665</v>
      </c>
      <c r="AD10" s="192" t="s">
        <v>666</v>
      </c>
      <c r="AE10" s="192"/>
      <c r="AF10" s="24"/>
      <c r="AG10" s="25"/>
      <c r="AH10" s="23" t="s">
        <v>9</v>
      </c>
    </row>
    <row r="11" spans="1:34" s="1" customFormat="1" ht="48" customHeight="1">
      <c r="A11" s="26" t="s">
        <v>10</v>
      </c>
      <c r="B11" s="20"/>
      <c r="C11" s="18" t="s">
        <v>6</v>
      </c>
      <c r="D11" s="225" t="s">
        <v>836</v>
      </c>
      <c r="E11" s="225"/>
      <c r="F11" s="209" t="s">
        <v>837</v>
      </c>
      <c r="G11" s="210" t="s">
        <v>596</v>
      </c>
      <c r="H11" s="225" t="s">
        <v>838</v>
      </c>
      <c r="I11" s="225"/>
      <c r="J11" s="225" t="s">
        <v>839</v>
      </c>
      <c r="K11" s="225"/>
      <c r="L11" s="40" t="s">
        <v>65</v>
      </c>
      <c r="M11" s="40" t="s">
        <v>63</v>
      </c>
      <c r="N11" s="40" t="s">
        <v>64</v>
      </c>
      <c r="O11" s="40" t="s">
        <v>62</v>
      </c>
      <c r="P11" s="40" t="s">
        <v>47</v>
      </c>
      <c r="Q11" s="40" t="s">
        <v>63</v>
      </c>
      <c r="R11" s="40" t="s">
        <v>751</v>
      </c>
      <c r="S11" s="40"/>
      <c r="T11" s="40" t="s">
        <v>579</v>
      </c>
      <c r="U11" s="40" t="s">
        <v>578</v>
      </c>
      <c r="V11" s="40" t="s">
        <v>748</v>
      </c>
      <c r="W11" s="40" t="s">
        <v>753</v>
      </c>
      <c r="X11" s="198"/>
      <c r="Y11" s="198"/>
      <c r="Z11" s="197" t="s">
        <v>40</v>
      </c>
      <c r="AA11" s="199" t="s">
        <v>667</v>
      </c>
      <c r="AB11" s="192" t="s">
        <v>668</v>
      </c>
      <c r="AC11" s="192" t="s">
        <v>57</v>
      </c>
      <c r="AD11" s="192" t="s">
        <v>590</v>
      </c>
      <c r="AE11" s="197" t="s">
        <v>39</v>
      </c>
      <c r="AF11" s="26" t="s">
        <v>10</v>
      </c>
      <c r="AG11" s="20"/>
      <c r="AH11" s="18" t="s">
        <v>6</v>
      </c>
    </row>
    <row r="12" spans="1:34" s="1" customFormat="1" ht="48" customHeight="1" thickBot="1">
      <c r="A12" s="27">
        <f>A8+1</f>
        <v>44152</v>
      </c>
      <c r="B12" s="28"/>
      <c r="C12" s="18" t="s">
        <v>7</v>
      </c>
      <c r="D12" s="225" t="s">
        <v>840</v>
      </c>
      <c r="E12" s="225"/>
      <c r="F12" s="208"/>
      <c r="G12" s="210" t="s">
        <v>841</v>
      </c>
      <c r="H12" s="209" t="s">
        <v>842</v>
      </c>
      <c r="I12" s="210"/>
      <c r="J12" s="225" t="s">
        <v>843</v>
      </c>
      <c r="K12" s="225"/>
      <c r="L12" s="41" t="s">
        <v>617</v>
      </c>
      <c r="M12" s="41" t="s">
        <v>576</v>
      </c>
      <c r="N12" s="41" t="s">
        <v>604</v>
      </c>
      <c r="O12" s="41" t="s">
        <v>612</v>
      </c>
      <c r="P12" s="41" t="s">
        <v>618</v>
      </c>
      <c r="Q12" s="41" t="s">
        <v>619</v>
      </c>
      <c r="R12" s="40" t="s">
        <v>748</v>
      </c>
      <c r="S12" s="40" t="s">
        <v>751</v>
      </c>
      <c r="T12" s="40" t="s">
        <v>584</v>
      </c>
      <c r="U12" s="40" t="s">
        <v>743</v>
      </c>
      <c r="V12" s="40" t="s">
        <v>753</v>
      </c>
      <c r="W12" s="39"/>
      <c r="X12" s="198"/>
      <c r="Y12" s="198"/>
      <c r="Z12" s="197" t="s">
        <v>587</v>
      </c>
      <c r="AA12" s="199" t="s">
        <v>669</v>
      </c>
      <c r="AB12" s="192" t="s">
        <v>670</v>
      </c>
      <c r="AC12" s="197" t="s">
        <v>671</v>
      </c>
      <c r="AD12" s="192" t="s">
        <v>592</v>
      </c>
      <c r="AE12" s="197" t="s">
        <v>672</v>
      </c>
      <c r="AF12" s="27">
        <f>AF7+1</f>
        <v>44152</v>
      </c>
      <c r="AG12" s="28"/>
      <c r="AH12" s="18" t="s">
        <v>7</v>
      </c>
    </row>
    <row r="13" spans="1:34" s="1" customFormat="1" ht="48" customHeight="1">
      <c r="A13" s="29" t="s">
        <v>11</v>
      </c>
      <c r="B13" s="20"/>
      <c r="C13" s="18" t="s">
        <v>6</v>
      </c>
      <c r="D13" s="208"/>
      <c r="E13" s="210" t="s">
        <v>597</v>
      </c>
      <c r="F13" s="210" t="s">
        <v>596</v>
      </c>
      <c r="G13" s="210"/>
      <c r="H13" s="210" t="s">
        <v>596</v>
      </c>
      <c r="I13" s="210" t="s">
        <v>595</v>
      </c>
      <c r="J13" s="225" t="s">
        <v>844</v>
      </c>
      <c r="K13" s="225"/>
      <c r="L13" s="41"/>
      <c r="M13" s="41"/>
      <c r="N13" s="40" t="s">
        <v>62</v>
      </c>
      <c r="O13" s="41"/>
      <c r="P13" s="41"/>
      <c r="Q13" s="40" t="s">
        <v>65</v>
      </c>
      <c r="R13" s="40" t="s">
        <v>580</v>
      </c>
      <c r="S13" s="40" t="s">
        <v>579</v>
      </c>
      <c r="T13" s="40" t="s">
        <v>754</v>
      </c>
      <c r="U13" s="40" t="s">
        <v>755</v>
      </c>
      <c r="V13" s="40" t="s">
        <v>756</v>
      </c>
      <c r="W13" s="40" t="s">
        <v>757</v>
      </c>
      <c r="X13" s="192"/>
      <c r="Y13" s="197"/>
      <c r="Z13" s="200"/>
      <c r="AA13" s="199"/>
      <c r="AB13" s="192" t="s">
        <v>673</v>
      </c>
      <c r="AC13" s="192"/>
      <c r="AD13" s="192" t="s">
        <v>674</v>
      </c>
      <c r="AE13" s="192" t="s">
        <v>675</v>
      </c>
      <c r="AF13" s="29" t="s">
        <v>11</v>
      </c>
      <c r="AG13" s="20"/>
      <c r="AH13" s="18" t="s">
        <v>6</v>
      </c>
    </row>
    <row r="14" spans="1:34" s="1" customFormat="1" ht="48" customHeight="1">
      <c r="A14" s="19">
        <f>A12+1</f>
        <v>44153</v>
      </c>
      <c r="B14" s="20"/>
      <c r="C14" s="18" t="s">
        <v>7</v>
      </c>
      <c r="D14" s="208"/>
      <c r="E14" s="210" t="s">
        <v>845</v>
      </c>
      <c r="F14" s="210" t="s">
        <v>846</v>
      </c>
      <c r="G14" s="210"/>
      <c r="H14" s="210" t="s">
        <v>847</v>
      </c>
      <c r="I14" s="210" t="s">
        <v>848</v>
      </c>
      <c r="J14" s="225" t="s">
        <v>849</v>
      </c>
      <c r="K14" s="225"/>
      <c r="L14" s="41"/>
      <c r="M14" s="41"/>
      <c r="N14" s="41" t="s">
        <v>610</v>
      </c>
      <c r="O14" s="41"/>
      <c r="P14" s="41"/>
      <c r="Q14" s="41" t="s">
        <v>605</v>
      </c>
      <c r="R14" s="40" t="s">
        <v>758</v>
      </c>
      <c r="S14" s="40" t="s">
        <v>759</v>
      </c>
      <c r="T14" s="40" t="s">
        <v>586</v>
      </c>
      <c r="U14" s="40" t="s">
        <v>760</v>
      </c>
      <c r="V14" s="40" t="s">
        <v>761</v>
      </c>
      <c r="W14" s="40" t="s">
        <v>762</v>
      </c>
      <c r="X14" s="200"/>
      <c r="Y14" s="197"/>
      <c r="Z14" s="200"/>
      <c r="AA14" s="199" t="s">
        <v>676</v>
      </c>
      <c r="AB14" s="214" t="s">
        <v>677</v>
      </c>
      <c r="AC14" s="215"/>
      <c r="AD14" s="216"/>
      <c r="AE14" s="192" t="s">
        <v>678</v>
      </c>
      <c r="AF14" s="19">
        <f>AF12+1</f>
        <v>44153</v>
      </c>
      <c r="AG14" s="20"/>
      <c r="AH14" s="18" t="s">
        <v>7</v>
      </c>
    </row>
    <row r="15" spans="1:34" s="1" customFormat="1" ht="48" customHeight="1">
      <c r="A15" s="21"/>
      <c r="B15" s="22"/>
      <c r="C15" s="23" t="s">
        <v>8</v>
      </c>
      <c r="D15" s="210" t="s">
        <v>597</v>
      </c>
      <c r="E15" s="210"/>
      <c r="F15" s="225"/>
      <c r="G15" s="225"/>
      <c r="H15" s="225" t="s">
        <v>850</v>
      </c>
      <c r="I15" s="225"/>
      <c r="J15" s="210" t="s">
        <v>596</v>
      </c>
      <c r="K15" s="210" t="s">
        <v>595</v>
      </c>
      <c r="L15" s="40" t="s">
        <v>62</v>
      </c>
      <c r="M15" s="40" t="s">
        <v>64</v>
      </c>
      <c r="N15" s="41"/>
      <c r="O15" s="40" t="s">
        <v>65</v>
      </c>
      <c r="P15" s="40" t="s">
        <v>65</v>
      </c>
      <c r="Q15" s="41"/>
      <c r="R15" s="40" t="s">
        <v>763</v>
      </c>
      <c r="S15" s="40" t="s">
        <v>764</v>
      </c>
      <c r="T15" s="40" t="s">
        <v>581</v>
      </c>
      <c r="U15" s="40"/>
      <c r="V15" s="40" t="s">
        <v>757</v>
      </c>
      <c r="W15" s="40" t="s">
        <v>579</v>
      </c>
      <c r="X15" s="195"/>
      <c r="Y15" s="195"/>
      <c r="Z15" s="197"/>
      <c r="AA15" s="192" t="s">
        <v>679</v>
      </c>
      <c r="AB15" s="214" t="s">
        <v>680</v>
      </c>
      <c r="AC15" s="215"/>
      <c r="AD15" s="215"/>
      <c r="AE15" s="216"/>
      <c r="AF15" s="21"/>
      <c r="AG15" s="22"/>
      <c r="AH15" s="23" t="s">
        <v>8</v>
      </c>
    </row>
    <row r="16" spans="1:34" s="1" customFormat="1" ht="48" customHeight="1" thickBot="1">
      <c r="A16" s="24"/>
      <c r="B16" s="25"/>
      <c r="C16" s="23" t="s">
        <v>9</v>
      </c>
      <c r="D16" s="210" t="s">
        <v>851</v>
      </c>
      <c r="E16" s="210"/>
      <c r="F16" s="225" t="s">
        <v>904</v>
      </c>
      <c r="G16" s="225"/>
      <c r="H16" s="208"/>
      <c r="I16" s="208"/>
      <c r="J16" s="210" t="s">
        <v>852</v>
      </c>
      <c r="K16" s="210" t="s">
        <v>599</v>
      </c>
      <c r="L16" s="41" t="s">
        <v>610</v>
      </c>
      <c r="M16" s="41" t="s">
        <v>620</v>
      </c>
      <c r="N16" s="41"/>
      <c r="O16" s="41" t="s">
        <v>621</v>
      </c>
      <c r="P16" s="41" t="s">
        <v>622</v>
      </c>
      <c r="Q16" s="41"/>
      <c r="R16" s="186"/>
      <c r="S16" s="40" t="s">
        <v>765</v>
      </c>
      <c r="T16" s="40" t="s">
        <v>742</v>
      </c>
      <c r="U16" s="40" t="s">
        <v>746</v>
      </c>
      <c r="V16" s="40"/>
      <c r="W16" s="40" t="s">
        <v>759</v>
      </c>
      <c r="X16" s="197"/>
      <c r="Y16" s="203"/>
      <c r="Z16" s="197"/>
      <c r="AA16" s="201"/>
      <c r="AB16" s="214" t="s">
        <v>681</v>
      </c>
      <c r="AC16" s="216"/>
      <c r="AD16" s="192" t="s">
        <v>682</v>
      </c>
      <c r="AE16" s="192" t="s">
        <v>58</v>
      </c>
      <c r="AF16" s="24"/>
      <c r="AG16" s="25"/>
      <c r="AH16" s="23" t="s">
        <v>9</v>
      </c>
    </row>
    <row r="17" spans="1:34" s="1" customFormat="1" ht="48" customHeight="1">
      <c r="A17" s="26" t="s">
        <v>12</v>
      </c>
      <c r="B17" s="20"/>
      <c r="C17" s="18" t="s">
        <v>6</v>
      </c>
      <c r="D17" s="210"/>
      <c r="E17" s="210" t="s">
        <v>598</v>
      </c>
      <c r="F17" s="225" t="s">
        <v>853</v>
      </c>
      <c r="G17" s="225"/>
      <c r="H17" s="210" t="s">
        <v>598</v>
      </c>
      <c r="I17" s="210" t="s">
        <v>596</v>
      </c>
      <c r="J17" s="210"/>
      <c r="K17" s="208"/>
      <c r="L17" s="40" t="s">
        <v>64</v>
      </c>
      <c r="M17" s="40" t="s">
        <v>65</v>
      </c>
      <c r="N17" s="40" t="s">
        <v>65</v>
      </c>
      <c r="O17" s="40" t="s">
        <v>47</v>
      </c>
      <c r="P17" s="40" t="s">
        <v>63</v>
      </c>
      <c r="Q17" s="40" t="s">
        <v>62</v>
      </c>
      <c r="R17" s="40" t="s">
        <v>766</v>
      </c>
      <c r="S17" s="40" t="s">
        <v>767</v>
      </c>
      <c r="T17" s="40" t="s">
        <v>768</v>
      </c>
      <c r="U17" s="40" t="s">
        <v>579</v>
      </c>
      <c r="V17" s="40" t="s">
        <v>581</v>
      </c>
      <c r="W17" s="40" t="s">
        <v>769</v>
      </c>
      <c r="X17" s="192" t="s">
        <v>683</v>
      </c>
      <c r="Y17" s="197"/>
      <c r="Z17" s="197" t="s">
        <v>46</v>
      </c>
      <c r="AA17" s="192"/>
      <c r="AB17" s="192" t="s">
        <v>59</v>
      </c>
      <c r="AC17" s="197" t="s">
        <v>44</v>
      </c>
      <c r="AD17" s="192" t="s">
        <v>684</v>
      </c>
      <c r="AE17" s="192" t="s">
        <v>41</v>
      </c>
      <c r="AF17" s="26" t="s">
        <v>12</v>
      </c>
      <c r="AG17" s="20"/>
      <c r="AH17" s="18" t="s">
        <v>6</v>
      </c>
    </row>
    <row r="18" spans="1:34" s="1" customFormat="1" ht="48" customHeight="1" thickBot="1">
      <c r="A18" s="27">
        <f>A14+1</f>
        <v>44154</v>
      </c>
      <c r="B18" s="28"/>
      <c r="C18" s="18" t="s">
        <v>7</v>
      </c>
      <c r="D18" s="210"/>
      <c r="E18" s="210" t="s">
        <v>854</v>
      </c>
      <c r="F18" s="225" t="s">
        <v>855</v>
      </c>
      <c r="G18" s="225"/>
      <c r="H18" s="210" t="s">
        <v>603</v>
      </c>
      <c r="I18" s="210" t="s">
        <v>856</v>
      </c>
      <c r="J18" s="210"/>
      <c r="K18" s="210"/>
      <c r="L18" s="41" t="s">
        <v>623</v>
      </c>
      <c r="M18" s="41" t="s">
        <v>624</v>
      </c>
      <c r="N18" s="41" t="s">
        <v>625</v>
      </c>
      <c r="O18" s="41" t="s">
        <v>626</v>
      </c>
      <c r="P18" s="41" t="s">
        <v>627</v>
      </c>
      <c r="Q18" s="41" t="s">
        <v>612</v>
      </c>
      <c r="R18" s="40" t="s">
        <v>760</v>
      </c>
      <c r="S18" s="40" t="s">
        <v>770</v>
      </c>
      <c r="T18" s="40" t="s">
        <v>771</v>
      </c>
      <c r="U18" s="40" t="s">
        <v>772</v>
      </c>
      <c r="V18" s="40" t="s">
        <v>773</v>
      </c>
      <c r="W18" s="40"/>
      <c r="X18" s="197"/>
      <c r="Y18" s="197"/>
      <c r="Z18" s="197" t="s">
        <v>594</v>
      </c>
      <c r="AA18" s="192" t="s">
        <v>685</v>
      </c>
      <c r="AB18" s="191" t="s">
        <v>686</v>
      </c>
      <c r="AC18" s="197" t="s">
        <v>687</v>
      </c>
      <c r="AD18" s="192" t="s">
        <v>688</v>
      </c>
      <c r="AE18" s="197" t="s">
        <v>689</v>
      </c>
      <c r="AF18" s="27">
        <f>AF14+1</f>
        <v>44154</v>
      </c>
      <c r="AG18" s="28"/>
      <c r="AH18" s="18" t="s">
        <v>7</v>
      </c>
    </row>
    <row r="19" spans="1:34" s="1" customFormat="1" ht="48" customHeight="1">
      <c r="A19" s="29" t="s">
        <v>13</v>
      </c>
      <c r="B19" s="20"/>
      <c r="C19" s="18" t="s">
        <v>6</v>
      </c>
      <c r="D19" s="210"/>
      <c r="E19" s="210"/>
      <c r="F19" s="210"/>
      <c r="G19" s="210"/>
      <c r="H19" s="210"/>
      <c r="I19" s="210"/>
      <c r="J19" s="210"/>
      <c r="K19" s="210"/>
      <c r="L19" s="41"/>
      <c r="M19" s="41"/>
      <c r="N19" s="41"/>
      <c r="O19" s="41"/>
      <c r="P19" s="41"/>
      <c r="Q19" s="41"/>
      <c r="R19" s="186"/>
      <c r="S19" s="40"/>
      <c r="T19" s="40"/>
      <c r="U19" s="40"/>
      <c r="V19" s="40"/>
      <c r="W19" s="186"/>
      <c r="X19" s="197"/>
      <c r="Y19" s="197"/>
      <c r="Z19" s="197"/>
      <c r="AA19" s="192"/>
      <c r="AB19" s="196"/>
      <c r="AC19" s="202"/>
      <c r="AD19" s="192"/>
      <c r="AE19" s="192"/>
      <c r="AF19" s="29" t="s">
        <v>13</v>
      </c>
      <c r="AG19" s="20"/>
      <c r="AH19" s="18" t="s">
        <v>6</v>
      </c>
    </row>
    <row r="20" spans="1:34" s="1" customFormat="1" ht="48" customHeight="1">
      <c r="A20" s="19">
        <f>A18+1</f>
        <v>44155</v>
      </c>
      <c r="B20" s="20"/>
      <c r="C20" s="18" t="s">
        <v>7</v>
      </c>
      <c r="D20" s="210"/>
      <c r="E20" s="210"/>
      <c r="F20" s="210"/>
      <c r="G20" s="210"/>
      <c r="H20" s="210"/>
      <c r="I20" s="210"/>
      <c r="J20" s="210"/>
      <c r="K20" s="210"/>
      <c r="L20" s="41"/>
      <c r="M20" s="41"/>
      <c r="N20" s="41"/>
      <c r="O20" s="41"/>
      <c r="P20" s="41"/>
      <c r="Q20" s="41"/>
      <c r="R20" s="186"/>
      <c r="S20" s="40"/>
      <c r="T20" s="40"/>
      <c r="U20" s="189"/>
      <c r="V20" s="40"/>
      <c r="W20" s="40"/>
      <c r="X20" s="192"/>
      <c r="Y20" s="197"/>
      <c r="Z20" s="197"/>
      <c r="AA20" s="197"/>
      <c r="AB20" s="196"/>
      <c r="AC20" s="204"/>
      <c r="AD20" s="202"/>
      <c r="AE20" s="192"/>
      <c r="AF20" s="19">
        <f>AF18+1</f>
        <v>44155</v>
      </c>
      <c r="AG20" s="20"/>
      <c r="AH20" s="18" t="s">
        <v>7</v>
      </c>
    </row>
    <row r="21" spans="1:34" s="1" customFormat="1" ht="48" customHeight="1">
      <c r="A21" s="21"/>
      <c r="B21" s="22"/>
      <c r="C21" s="23" t="s">
        <v>8</v>
      </c>
      <c r="D21" s="210"/>
      <c r="E21" s="210"/>
      <c r="F21" s="210"/>
      <c r="G21" s="210"/>
      <c r="H21" s="210"/>
      <c r="I21" s="210"/>
      <c r="J21" s="210"/>
      <c r="K21" s="210"/>
      <c r="L21" s="41"/>
      <c r="M21" s="41"/>
      <c r="N21" s="41"/>
      <c r="O21" s="41"/>
      <c r="P21" s="41"/>
      <c r="Q21" s="41"/>
      <c r="R21" s="186"/>
      <c r="S21" s="186"/>
      <c r="T21" s="186"/>
      <c r="U21" s="186"/>
      <c r="V21" s="40"/>
      <c r="W21" s="40"/>
      <c r="X21" s="205"/>
      <c r="Y21" s="197"/>
      <c r="Z21" s="197"/>
      <c r="AA21" s="201"/>
      <c r="AB21" s="192"/>
      <c r="AC21" s="192"/>
      <c r="AD21" s="198"/>
      <c r="AE21" s="203"/>
      <c r="AF21" s="21"/>
      <c r="AG21" s="22"/>
      <c r="AH21" s="23" t="s">
        <v>8</v>
      </c>
    </row>
    <row r="22" spans="1:34" s="1" customFormat="1" ht="48" customHeight="1" thickBot="1">
      <c r="A22" s="24"/>
      <c r="B22" s="25"/>
      <c r="C22" s="23" t="s">
        <v>9</v>
      </c>
      <c r="D22" s="210"/>
      <c r="E22" s="210"/>
      <c r="F22" s="210"/>
      <c r="G22" s="210"/>
      <c r="H22" s="210"/>
      <c r="I22" s="210"/>
      <c r="J22" s="210"/>
      <c r="K22" s="210"/>
      <c r="L22" s="41"/>
      <c r="M22" s="41"/>
      <c r="N22" s="41"/>
      <c r="O22" s="41"/>
      <c r="P22" s="41"/>
      <c r="Q22" s="41"/>
      <c r="R22" s="40"/>
      <c r="S22" s="186"/>
      <c r="T22" s="186"/>
      <c r="U22" s="40"/>
      <c r="V22" s="40"/>
      <c r="W22" s="40"/>
      <c r="X22" s="205"/>
      <c r="Y22" s="197"/>
      <c r="Z22" s="197"/>
      <c r="AA22" s="197"/>
      <c r="AB22" s="104"/>
      <c r="AC22" s="197"/>
      <c r="AD22" s="194"/>
      <c r="AE22" s="203"/>
      <c r="AF22" s="24"/>
      <c r="AG22" s="25"/>
      <c r="AH22" s="23" t="s">
        <v>9</v>
      </c>
    </row>
    <row r="23" spans="1:34" s="1" customFormat="1" ht="48" customHeight="1">
      <c r="A23" s="33" t="s">
        <v>5</v>
      </c>
      <c r="B23" s="31">
        <f>B7-1</f>
        <v>7</v>
      </c>
      <c r="C23" s="18" t="s">
        <v>6</v>
      </c>
      <c r="D23" s="225" t="s">
        <v>857</v>
      </c>
      <c r="E23" s="225"/>
      <c r="F23" s="210" t="s">
        <v>597</v>
      </c>
      <c r="G23" s="210" t="s">
        <v>595</v>
      </c>
      <c r="H23" s="225" t="s">
        <v>858</v>
      </c>
      <c r="I23" s="225"/>
      <c r="J23" s="225" t="s">
        <v>859</v>
      </c>
      <c r="K23" s="225"/>
      <c r="L23" s="40" t="s">
        <v>47</v>
      </c>
      <c r="M23" s="40" t="s">
        <v>47</v>
      </c>
      <c r="N23" s="41"/>
      <c r="O23" s="40" t="s">
        <v>64</v>
      </c>
      <c r="P23" s="40" t="s">
        <v>67</v>
      </c>
      <c r="Q23" s="40" t="s">
        <v>64</v>
      </c>
      <c r="R23" s="40" t="s">
        <v>774</v>
      </c>
      <c r="S23" s="40" t="s">
        <v>578</v>
      </c>
      <c r="T23" s="40" t="s">
        <v>775</v>
      </c>
      <c r="U23" s="40" t="s">
        <v>776</v>
      </c>
      <c r="V23" s="190" t="s">
        <v>777</v>
      </c>
      <c r="W23" s="40" t="s">
        <v>778</v>
      </c>
      <c r="X23" s="192"/>
      <c r="Y23" s="192"/>
      <c r="Z23" s="192" t="s">
        <v>690</v>
      </c>
      <c r="AA23" s="199"/>
      <c r="AB23" s="192" t="s">
        <v>691</v>
      </c>
      <c r="AC23" s="194" t="s">
        <v>692</v>
      </c>
      <c r="AD23" s="194" t="s">
        <v>693</v>
      </c>
      <c r="AE23" s="192" t="s">
        <v>692</v>
      </c>
      <c r="AF23" s="33" t="s">
        <v>5</v>
      </c>
      <c r="AG23" s="31" t="e">
        <f>#REF!-1</f>
        <v>#REF!</v>
      </c>
      <c r="AH23" s="18" t="s">
        <v>6</v>
      </c>
    </row>
    <row r="24" spans="1:34" s="1" customFormat="1" ht="48" customHeight="1">
      <c r="A24" s="32">
        <f>A20+3</f>
        <v>44158</v>
      </c>
      <c r="B24" s="20"/>
      <c r="C24" s="18" t="s">
        <v>7</v>
      </c>
      <c r="D24" s="225" t="s">
        <v>860</v>
      </c>
      <c r="E24" s="225"/>
      <c r="F24" s="210" t="s">
        <v>861</v>
      </c>
      <c r="G24" s="210" t="s">
        <v>600</v>
      </c>
      <c r="H24" s="225" t="s">
        <v>862</v>
      </c>
      <c r="I24" s="225"/>
      <c r="J24" s="208"/>
      <c r="K24" s="208"/>
      <c r="L24" s="41" t="s">
        <v>628</v>
      </c>
      <c r="M24" s="41" t="s">
        <v>629</v>
      </c>
      <c r="N24" s="41"/>
      <c r="O24" s="41" t="s">
        <v>630</v>
      </c>
      <c r="P24" s="41" t="s">
        <v>575</v>
      </c>
      <c r="Q24" s="41" t="s">
        <v>631</v>
      </c>
      <c r="R24" s="40" t="s">
        <v>779</v>
      </c>
      <c r="S24" s="40" t="s">
        <v>780</v>
      </c>
      <c r="T24" s="40" t="s">
        <v>781</v>
      </c>
      <c r="U24" s="40" t="s">
        <v>782</v>
      </c>
      <c r="V24" s="40"/>
      <c r="W24" s="190" t="s">
        <v>783</v>
      </c>
      <c r="X24" s="195"/>
      <c r="Y24" s="195"/>
      <c r="Z24" s="195"/>
      <c r="AA24" s="202"/>
      <c r="AB24" s="214" t="s">
        <v>694</v>
      </c>
      <c r="AC24" s="215"/>
      <c r="AD24" s="215"/>
      <c r="AE24" s="216"/>
      <c r="AF24" s="32">
        <f>AF20+3</f>
        <v>44158</v>
      </c>
      <c r="AG24" s="20"/>
      <c r="AH24" s="18" t="s">
        <v>7</v>
      </c>
    </row>
    <row r="25" spans="1:34" s="1" customFormat="1" ht="48" customHeight="1">
      <c r="A25" s="21"/>
      <c r="B25" s="22"/>
      <c r="C25" s="23" t="s">
        <v>8</v>
      </c>
      <c r="D25" s="210" t="s">
        <v>596</v>
      </c>
      <c r="E25" s="208"/>
      <c r="F25" s="225" t="s">
        <v>827</v>
      </c>
      <c r="G25" s="225"/>
      <c r="H25" s="210"/>
      <c r="I25" s="210"/>
      <c r="J25" s="209" t="s">
        <v>863</v>
      </c>
      <c r="K25" s="210" t="s">
        <v>596</v>
      </c>
      <c r="L25" s="41" t="s">
        <v>48</v>
      </c>
      <c r="M25" s="41"/>
      <c r="N25" s="40" t="s">
        <v>67</v>
      </c>
      <c r="O25" s="41"/>
      <c r="P25" s="40" t="s">
        <v>62</v>
      </c>
      <c r="Q25" s="41"/>
      <c r="R25" s="40" t="s">
        <v>784</v>
      </c>
      <c r="S25" s="40" t="s">
        <v>785</v>
      </c>
      <c r="T25" s="40" t="s">
        <v>579</v>
      </c>
      <c r="U25" s="40" t="s">
        <v>786</v>
      </c>
      <c r="V25" s="40" t="s">
        <v>787</v>
      </c>
      <c r="W25" s="40" t="s">
        <v>788</v>
      </c>
      <c r="X25" s="195"/>
      <c r="Y25" s="203"/>
      <c r="Z25" s="203"/>
      <c r="AA25" s="199" t="s">
        <v>695</v>
      </c>
      <c r="AB25" s="197" t="s">
        <v>42</v>
      </c>
      <c r="AC25" s="197" t="s">
        <v>588</v>
      </c>
      <c r="AD25" s="192" t="s">
        <v>696</v>
      </c>
      <c r="AE25" s="197"/>
      <c r="AF25" s="21"/>
      <c r="AG25" s="22"/>
      <c r="AH25" s="23" t="s">
        <v>8</v>
      </c>
    </row>
    <row r="26" spans="1:34" s="1" customFormat="1" ht="48" customHeight="1" thickBot="1">
      <c r="A26" s="24"/>
      <c r="B26" s="25"/>
      <c r="C26" s="23" t="s">
        <v>9</v>
      </c>
      <c r="D26" s="210" t="s">
        <v>864</v>
      </c>
      <c r="E26" s="208"/>
      <c r="F26" s="209" t="s">
        <v>865</v>
      </c>
      <c r="G26" s="210"/>
      <c r="H26" s="210"/>
      <c r="I26" s="210"/>
      <c r="J26" s="210"/>
      <c r="K26" s="210" t="s">
        <v>866</v>
      </c>
      <c r="L26" s="41" t="s">
        <v>573</v>
      </c>
      <c r="M26" s="41"/>
      <c r="N26" s="41" t="s">
        <v>575</v>
      </c>
      <c r="O26" s="41"/>
      <c r="P26" s="41" t="s">
        <v>632</v>
      </c>
      <c r="Q26" s="41"/>
      <c r="R26" s="40" t="s">
        <v>789</v>
      </c>
      <c r="S26" s="40" t="s">
        <v>790</v>
      </c>
      <c r="T26" s="40" t="s">
        <v>759</v>
      </c>
      <c r="U26" s="40" t="s">
        <v>791</v>
      </c>
      <c r="V26" s="40" t="s">
        <v>792</v>
      </c>
      <c r="W26" s="187"/>
      <c r="X26" s="192"/>
      <c r="Y26" s="203"/>
      <c r="Z26" s="203"/>
      <c r="AA26" s="199" t="s">
        <v>698</v>
      </c>
      <c r="AB26" s="197" t="s">
        <v>699</v>
      </c>
      <c r="AC26" s="197" t="s">
        <v>700</v>
      </c>
      <c r="AD26" s="192" t="s">
        <v>701</v>
      </c>
      <c r="AE26" s="192"/>
      <c r="AF26" s="24"/>
      <c r="AG26" s="25"/>
      <c r="AH26" s="23" t="s">
        <v>9</v>
      </c>
    </row>
    <row r="27" spans="1:34" s="1" customFormat="1" ht="48" customHeight="1">
      <c r="A27" s="29" t="s">
        <v>10</v>
      </c>
      <c r="B27" s="20"/>
      <c r="C27" s="18" t="s">
        <v>6</v>
      </c>
      <c r="D27" s="225" t="s">
        <v>867</v>
      </c>
      <c r="E27" s="225"/>
      <c r="F27" s="225" t="s">
        <v>868</v>
      </c>
      <c r="G27" s="225"/>
      <c r="H27" s="225" t="s">
        <v>869</v>
      </c>
      <c r="I27" s="225"/>
      <c r="J27" s="225" t="s">
        <v>870</v>
      </c>
      <c r="K27" s="225"/>
      <c r="L27" s="211" t="s">
        <v>49</v>
      </c>
      <c r="M27" s="213"/>
      <c r="N27" s="40" t="s">
        <v>63</v>
      </c>
      <c r="O27" s="40" t="s">
        <v>63</v>
      </c>
      <c r="P27" s="40" t="s">
        <v>47</v>
      </c>
      <c r="Q27" s="40" t="s">
        <v>65</v>
      </c>
      <c r="R27" s="40" t="s">
        <v>579</v>
      </c>
      <c r="S27" s="188"/>
      <c r="T27" s="40" t="s">
        <v>793</v>
      </c>
      <c r="U27" s="40" t="s">
        <v>582</v>
      </c>
      <c r="V27" s="40" t="s">
        <v>794</v>
      </c>
      <c r="W27" s="40" t="s">
        <v>580</v>
      </c>
      <c r="X27" s="198"/>
      <c r="Y27" s="198"/>
      <c r="Z27" s="198"/>
      <c r="AA27" s="199" t="s">
        <v>702</v>
      </c>
      <c r="AB27" s="192" t="s">
        <v>703</v>
      </c>
      <c r="AC27" s="197" t="s">
        <v>352</v>
      </c>
      <c r="AD27" s="192" t="s">
        <v>704</v>
      </c>
      <c r="AE27" s="197" t="s">
        <v>39</v>
      </c>
      <c r="AF27" s="29" t="s">
        <v>10</v>
      </c>
      <c r="AG27" s="20"/>
      <c r="AH27" s="18" t="s">
        <v>6</v>
      </c>
    </row>
    <row r="28" spans="1:34" s="1" customFormat="1" ht="48" customHeight="1" thickBot="1">
      <c r="A28" s="27">
        <f>A24+1</f>
        <v>44159</v>
      </c>
      <c r="B28" s="28"/>
      <c r="C28" s="18" t="s">
        <v>7</v>
      </c>
      <c r="D28" s="210"/>
      <c r="E28" s="209" t="s">
        <v>871</v>
      </c>
      <c r="F28" s="225" t="s">
        <v>872</v>
      </c>
      <c r="G28" s="225"/>
      <c r="H28" s="225" t="s">
        <v>873</v>
      </c>
      <c r="I28" s="225"/>
      <c r="J28" s="225" t="s">
        <v>874</v>
      </c>
      <c r="K28" s="225"/>
      <c r="L28" s="211" t="s">
        <v>633</v>
      </c>
      <c r="M28" s="213"/>
      <c r="N28" s="41" t="s">
        <v>634</v>
      </c>
      <c r="O28" s="41" t="s">
        <v>635</v>
      </c>
      <c r="P28" s="41" t="s">
        <v>636</v>
      </c>
      <c r="Q28" s="41" t="s">
        <v>621</v>
      </c>
      <c r="R28" s="40" t="s">
        <v>795</v>
      </c>
      <c r="S28" s="40" t="s">
        <v>796</v>
      </c>
      <c r="T28" s="187" t="s">
        <v>748</v>
      </c>
      <c r="U28" s="40" t="s">
        <v>780</v>
      </c>
      <c r="V28" s="40" t="s">
        <v>797</v>
      </c>
      <c r="W28" s="40" t="s">
        <v>798</v>
      </c>
      <c r="X28" s="198"/>
      <c r="Y28" s="198"/>
      <c r="Z28" s="198"/>
      <c r="AA28" s="199"/>
      <c r="AB28" s="192" t="s">
        <v>705</v>
      </c>
      <c r="AC28" s="197" t="s">
        <v>589</v>
      </c>
      <c r="AD28" s="192" t="s">
        <v>706</v>
      </c>
      <c r="AE28" s="197" t="s">
        <v>707</v>
      </c>
      <c r="AF28" s="27">
        <f>AF24+1</f>
        <v>44159</v>
      </c>
      <c r="AG28" s="28"/>
      <c r="AH28" s="18" t="s">
        <v>7</v>
      </c>
    </row>
    <row r="29" spans="1:34" s="1" customFormat="1" ht="48" customHeight="1">
      <c r="A29" s="29" t="s">
        <v>11</v>
      </c>
      <c r="B29" s="20"/>
      <c r="C29" s="18" t="s">
        <v>6</v>
      </c>
      <c r="D29" s="225" t="s">
        <v>875</v>
      </c>
      <c r="E29" s="225"/>
      <c r="F29" s="210" t="s">
        <v>596</v>
      </c>
      <c r="G29" s="209" t="s">
        <v>876</v>
      </c>
      <c r="H29" s="210" t="s">
        <v>596</v>
      </c>
      <c r="I29" s="210" t="s">
        <v>598</v>
      </c>
      <c r="J29" s="225" t="s">
        <v>877</v>
      </c>
      <c r="K29" s="225"/>
      <c r="L29" s="40" t="s">
        <v>63</v>
      </c>
      <c r="M29" s="40" t="s">
        <v>64</v>
      </c>
      <c r="N29" s="41" t="s">
        <v>48</v>
      </c>
      <c r="O29" s="40" t="s">
        <v>47</v>
      </c>
      <c r="P29" s="40" t="s">
        <v>63</v>
      </c>
      <c r="Q29" s="40" t="s">
        <v>67</v>
      </c>
      <c r="R29" s="190" t="s">
        <v>799</v>
      </c>
      <c r="S29" s="186"/>
      <c r="T29" s="40" t="s">
        <v>800</v>
      </c>
      <c r="U29" s="40" t="s">
        <v>801</v>
      </c>
      <c r="V29" s="40"/>
      <c r="W29" s="40" t="s">
        <v>794</v>
      </c>
      <c r="X29" s="192" t="s">
        <v>593</v>
      </c>
      <c r="Y29" s="197"/>
      <c r="Z29" s="200"/>
      <c r="AA29" s="192"/>
      <c r="AB29" s="192" t="s">
        <v>708</v>
      </c>
      <c r="AC29" s="192"/>
      <c r="AD29" s="192" t="s">
        <v>709</v>
      </c>
      <c r="AE29" s="192" t="s">
        <v>710</v>
      </c>
      <c r="AF29" s="29" t="s">
        <v>11</v>
      </c>
      <c r="AG29" s="20"/>
      <c r="AH29" s="18" t="s">
        <v>6</v>
      </c>
    </row>
    <row r="30" spans="1:34" s="1" customFormat="1" ht="48" customHeight="1">
      <c r="A30" s="19">
        <f>A28+1</f>
        <v>44160</v>
      </c>
      <c r="B30" s="20"/>
      <c r="C30" s="18" t="s">
        <v>7</v>
      </c>
      <c r="D30" s="225" t="s">
        <v>878</v>
      </c>
      <c r="E30" s="225"/>
      <c r="F30" s="210" t="s">
        <v>879</v>
      </c>
      <c r="G30" s="208"/>
      <c r="H30" s="210" t="s">
        <v>880</v>
      </c>
      <c r="I30" s="210" t="s">
        <v>881</v>
      </c>
      <c r="J30" s="225" t="s">
        <v>882</v>
      </c>
      <c r="K30" s="225"/>
      <c r="L30" s="41" t="s">
        <v>574</v>
      </c>
      <c r="M30" s="41" t="s">
        <v>637</v>
      </c>
      <c r="N30" s="41" t="s">
        <v>573</v>
      </c>
      <c r="O30" s="41" t="s">
        <v>638</v>
      </c>
      <c r="P30" s="41" t="s">
        <v>639</v>
      </c>
      <c r="Q30" s="41" t="s">
        <v>640</v>
      </c>
      <c r="R30" s="186"/>
      <c r="S30" s="190" t="s">
        <v>799</v>
      </c>
      <c r="T30" s="40" t="s">
        <v>779</v>
      </c>
      <c r="U30" s="189"/>
      <c r="V30" s="40" t="s">
        <v>802</v>
      </c>
      <c r="W30" s="40" t="s">
        <v>803</v>
      </c>
      <c r="X30" s="192"/>
      <c r="Y30" s="197"/>
      <c r="Z30" s="67"/>
      <c r="AA30" s="192" t="s">
        <v>711</v>
      </c>
      <c r="AB30" s="214" t="s">
        <v>712</v>
      </c>
      <c r="AC30" s="215"/>
      <c r="AD30" s="216"/>
      <c r="AE30" s="192" t="s">
        <v>713</v>
      </c>
      <c r="AF30" s="19">
        <f>AF28+1</f>
        <v>44160</v>
      </c>
      <c r="AG30" s="20"/>
      <c r="AH30" s="18" t="s">
        <v>7</v>
      </c>
    </row>
    <row r="31" spans="1:34" s="1" customFormat="1" ht="48" customHeight="1">
      <c r="A31" s="21"/>
      <c r="B31" s="22"/>
      <c r="C31" s="23" t="s">
        <v>8</v>
      </c>
      <c r="D31" s="209" t="s">
        <v>883</v>
      </c>
      <c r="E31" s="210" t="s">
        <v>597</v>
      </c>
      <c r="F31" s="225" t="s">
        <v>885</v>
      </c>
      <c r="G31" s="225"/>
      <c r="H31" s="225" t="s">
        <v>886</v>
      </c>
      <c r="I31" s="225"/>
      <c r="J31" s="210" t="s">
        <v>596</v>
      </c>
      <c r="K31" s="210"/>
      <c r="L31" s="41"/>
      <c r="M31" s="40" t="s">
        <v>67</v>
      </c>
      <c r="N31" s="40" t="s">
        <v>64</v>
      </c>
      <c r="O31" s="41" t="s">
        <v>48</v>
      </c>
      <c r="P31" s="41"/>
      <c r="Q31" s="41" t="s">
        <v>48</v>
      </c>
      <c r="R31" s="188"/>
      <c r="S31" s="40" t="s">
        <v>800</v>
      </c>
      <c r="T31" s="40" t="s">
        <v>804</v>
      </c>
      <c r="U31" s="40" t="s">
        <v>805</v>
      </c>
      <c r="V31" s="40" t="s">
        <v>579</v>
      </c>
      <c r="W31" s="40" t="s">
        <v>806</v>
      </c>
      <c r="X31" s="195"/>
      <c r="Y31" s="204"/>
      <c r="Z31" s="197" t="s">
        <v>61</v>
      </c>
      <c r="AA31" s="202"/>
      <c r="AB31" s="214" t="s">
        <v>714</v>
      </c>
      <c r="AC31" s="215"/>
      <c r="AD31" s="215"/>
      <c r="AE31" s="216"/>
      <c r="AF31" s="21"/>
      <c r="AG31" s="22"/>
      <c r="AH31" s="23" t="s">
        <v>8</v>
      </c>
    </row>
    <row r="32" spans="1:34" s="1" customFormat="1" ht="48" customHeight="1" thickBot="1">
      <c r="A32" s="24"/>
      <c r="B32" s="25"/>
      <c r="C32" s="23" t="s">
        <v>9</v>
      </c>
      <c r="D32" s="208"/>
      <c r="E32" s="210" t="s">
        <v>884</v>
      </c>
      <c r="F32" s="266" t="s">
        <v>860</v>
      </c>
      <c r="G32" s="266"/>
      <c r="H32" s="225" t="s">
        <v>601</v>
      </c>
      <c r="I32" s="225"/>
      <c r="J32" s="210" t="s">
        <v>887</v>
      </c>
      <c r="K32" s="209" t="s">
        <v>842</v>
      </c>
      <c r="L32" s="41"/>
      <c r="M32" s="41" t="s">
        <v>641</v>
      </c>
      <c r="N32" s="41" t="s">
        <v>642</v>
      </c>
      <c r="O32" s="41" t="s">
        <v>643</v>
      </c>
      <c r="P32" s="41"/>
      <c r="Q32" s="41" t="s">
        <v>644</v>
      </c>
      <c r="R32" s="40" t="s">
        <v>793</v>
      </c>
      <c r="S32" s="40" t="s">
        <v>779</v>
      </c>
      <c r="T32" s="40" t="s">
        <v>789</v>
      </c>
      <c r="U32" s="186"/>
      <c r="V32" s="40" t="s">
        <v>759</v>
      </c>
      <c r="W32" s="186"/>
      <c r="X32" s="197"/>
      <c r="Y32" s="206"/>
      <c r="Z32" s="197" t="s">
        <v>715</v>
      </c>
      <c r="AA32" s="201"/>
      <c r="AB32" s="214" t="s">
        <v>716</v>
      </c>
      <c r="AC32" s="216"/>
      <c r="AD32" s="192" t="s">
        <v>717</v>
      </c>
      <c r="AE32" s="192" t="s">
        <v>58</v>
      </c>
      <c r="AF32" s="24"/>
      <c r="AG32" s="25"/>
      <c r="AH32" s="23" t="s">
        <v>9</v>
      </c>
    </row>
    <row r="33" spans="1:34" s="1" customFormat="1" ht="48" customHeight="1">
      <c r="A33" s="26" t="s">
        <v>12</v>
      </c>
      <c r="B33" s="20"/>
      <c r="C33" s="18" t="s">
        <v>6</v>
      </c>
      <c r="D33" s="210" t="s">
        <v>597</v>
      </c>
      <c r="E33" s="210" t="s">
        <v>888</v>
      </c>
      <c r="F33" s="225" t="s">
        <v>858</v>
      </c>
      <c r="G33" s="225"/>
      <c r="H33" s="210" t="s">
        <v>597</v>
      </c>
      <c r="I33" s="210" t="s">
        <v>596</v>
      </c>
      <c r="J33" s="210" t="s">
        <v>597</v>
      </c>
      <c r="K33" s="210" t="s">
        <v>597</v>
      </c>
      <c r="L33" s="40" t="s">
        <v>64</v>
      </c>
      <c r="M33" s="40" t="s">
        <v>63</v>
      </c>
      <c r="N33" s="40" t="s">
        <v>65</v>
      </c>
      <c r="O33" s="40" t="s">
        <v>67</v>
      </c>
      <c r="P33" s="211" t="s">
        <v>49</v>
      </c>
      <c r="Q33" s="213"/>
      <c r="R33" s="40" t="s">
        <v>807</v>
      </c>
      <c r="S33" s="40" t="s">
        <v>808</v>
      </c>
      <c r="T33" s="188"/>
      <c r="U33" s="40" t="s">
        <v>579</v>
      </c>
      <c r="V33" s="40" t="s">
        <v>578</v>
      </c>
      <c r="W33" s="40" t="s">
        <v>582</v>
      </c>
      <c r="X33" s="192" t="s">
        <v>718</v>
      </c>
      <c r="Y33" s="199"/>
      <c r="Z33" s="197" t="s">
        <v>40</v>
      </c>
      <c r="AA33" s="67"/>
      <c r="AB33" s="192" t="s">
        <v>59</v>
      </c>
      <c r="AC33" s="192" t="s">
        <v>57</v>
      </c>
      <c r="AD33" s="192" t="s">
        <v>719</v>
      </c>
      <c r="AE33" s="192" t="s">
        <v>41</v>
      </c>
      <c r="AF33" s="26" t="s">
        <v>12</v>
      </c>
      <c r="AG33" s="20"/>
      <c r="AH33" s="18" t="s">
        <v>6</v>
      </c>
    </row>
    <row r="34" spans="1:34" s="1" customFormat="1" ht="48" customHeight="1" thickBot="1">
      <c r="A34" s="19">
        <f>A30+1</f>
        <v>44161</v>
      </c>
      <c r="B34" s="28"/>
      <c r="C34" s="18" t="s">
        <v>7</v>
      </c>
      <c r="D34" s="210" t="s">
        <v>894</v>
      </c>
      <c r="E34" s="210" t="s">
        <v>889</v>
      </c>
      <c r="F34" s="225" t="s">
        <v>905</v>
      </c>
      <c r="G34" s="225"/>
      <c r="H34" s="210" t="s">
        <v>890</v>
      </c>
      <c r="I34" s="210" t="s">
        <v>891</v>
      </c>
      <c r="J34" s="210" t="s">
        <v>892</v>
      </c>
      <c r="K34" s="210" t="s">
        <v>893</v>
      </c>
      <c r="L34" s="41" t="s">
        <v>645</v>
      </c>
      <c r="M34" s="41" t="s">
        <v>624</v>
      </c>
      <c r="N34" s="41" t="s">
        <v>646</v>
      </c>
      <c r="O34" s="41" t="s">
        <v>640</v>
      </c>
      <c r="P34" s="211" t="s">
        <v>647</v>
      </c>
      <c r="Q34" s="213"/>
      <c r="R34" s="40"/>
      <c r="S34" s="40" t="s">
        <v>809</v>
      </c>
      <c r="T34" s="40" t="s">
        <v>810</v>
      </c>
      <c r="U34" s="40" t="s">
        <v>811</v>
      </c>
      <c r="V34" s="40" t="s">
        <v>812</v>
      </c>
      <c r="W34" s="40" t="s">
        <v>743</v>
      </c>
      <c r="X34" s="197"/>
      <c r="Y34" s="199"/>
      <c r="Z34" s="197" t="s">
        <v>591</v>
      </c>
      <c r="AA34" s="199" t="s">
        <v>720</v>
      </c>
      <c r="AB34" s="191" t="s">
        <v>721</v>
      </c>
      <c r="AC34" s="197" t="s">
        <v>722</v>
      </c>
      <c r="AD34" s="192" t="s">
        <v>723</v>
      </c>
      <c r="AE34" s="197" t="s">
        <v>724</v>
      </c>
      <c r="AF34" s="19">
        <f>AF30+1</f>
        <v>44161</v>
      </c>
      <c r="AG34" s="28"/>
      <c r="AH34" s="18" t="s">
        <v>7</v>
      </c>
    </row>
    <row r="35" spans="1:34" s="1" customFormat="1" ht="48" customHeight="1">
      <c r="A35" s="26" t="s">
        <v>13</v>
      </c>
      <c r="B35" s="20"/>
      <c r="C35" s="18" t="s">
        <v>6</v>
      </c>
      <c r="D35" s="267"/>
      <c r="E35" s="210" t="s">
        <v>596</v>
      </c>
      <c r="F35" s="210" t="s">
        <v>595</v>
      </c>
      <c r="G35" s="210" t="s">
        <v>596</v>
      </c>
      <c r="H35" s="210" t="s">
        <v>595</v>
      </c>
      <c r="I35" s="210" t="s">
        <v>597</v>
      </c>
      <c r="J35" s="210"/>
      <c r="K35" s="210" t="s">
        <v>598</v>
      </c>
      <c r="L35" s="40" t="s">
        <v>67</v>
      </c>
      <c r="M35" s="41" t="s">
        <v>48</v>
      </c>
      <c r="N35" s="211" t="s">
        <v>49</v>
      </c>
      <c r="O35" s="213"/>
      <c r="P35" s="41" t="s">
        <v>48</v>
      </c>
      <c r="Q35" s="40" t="s">
        <v>63</v>
      </c>
      <c r="R35" s="40" t="s">
        <v>583</v>
      </c>
      <c r="S35" s="40" t="s">
        <v>579</v>
      </c>
      <c r="T35" s="190" t="s">
        <v>813</v>
      </c>
      <c r="U35" s="40" t="s">
        <v>802</v>
      </c>
      <c r="V35" s="40" t="s">
        <v>814</v>
      </c>
      <c r="W35" s="40" t="s">
        <v>815</v>
      </c>
      <c r="X35" s="192" t="s">
        <v>697</v>
      </c>
      <c r="Y35" s="207"/>
      <c r="Z35" s="200"/>
      <c r="AA35" s="192" t="s">
        <v>45</v>
      </c>
      <c r="AB35" s="214" t="s">
        <v>725</v>
      </c>
      <c r="AC35" s="216"/>
      <c r="AD35" s="194" t="s">
        <v>726</v>
      </c>
      <c r="AE35" s="192"/>
      <c r="AF35" s="26" t="s">
        <v>13</v>
      </c>
      <c r="AG35" s="20"/>
      <c r="AH35" s="18" t="s">
        <v>6</v>
      </c>
    </row>
    <row r="36" spans="1:34" s="1" customFormat="1" ht="48" customHeight="1">
      <c r="A36" s="19">
        <f>A34+1</f>
        <v>44162</v>
      </c>
      <c r="B36" s="20"/>
      <c r="C36" s="18" t="s">
        <v>7</v>
      </c>
      <c r="D36" s="267"/>
      <c r="E36" s="210" t="s">
        <v>895</v>
      </c>
      <c r="F36" s="210" t="s">
        <v>896</v>
      </c>
      <c r="G36" s="210" t="s">
        <v>897</v>
      </c>
      <c r="H36" s="210" t="s">
        <v>898</v>
      </c>
      <c r="I36" s="210" t="s">
        <v>893</v>
      </c>
      <c r="J36" s="210"/>
      <c r="K36" s="210" t="s">
        <v>899</v>
      </c>
      <c r="L36" s="41" t="s">
        <v>577</v>
      </c>
      <c r="M36" s="41" t="s">
        <v>648</v>
      </c>
      <c r="N36" s="211" t="s">
        <v>647</v>
      </c>
      <c r="O36" s="213"/>
      <c r="P36" s="41" t="s">
        <v>649</v>
      </c>
      <c r="Q36" s="41" t="s">
        <v>650</v>
      </c>
      <c r="R36" s="40" t="s">
        <v>816</v>
      </c>
      <c r="S36" s="40" t="s">
        <v>798</v>
      </c>
      <c r="T36" s="40"/>
      <c r="U36" s="190" t="s">
        <v>783</v>
      </c>
      <c r="V36" s="40" t="s">
        <v>817</v>
      </c>
      <c r="W36" s="40" t="s">
        <v>818</v>
      </c>
      <c r="X36" s="192"/>
      <c r="Y36" s="207"/>
      <c r="Z36" s="200"/>
      <c r="AA36" s="197" t="s">
        <v>727</v>
      </c>
      <c r="AB36" s="214" t="s">
        <v>728</v>
      </c>
      <c r="AC36" s="215"/>
      <c r="AD36" s="216"/>
      <c r="AE36" s="192" t="s">
        <v>729</v>
      </c>
      <c r="AF36" s="19">
        <f>AF34+1</f>
        <v>44162</v>
      </c>
      <c r="AG36" s="20"/>
      <c r="AH36" s="18" t="s">
        <v>7</v>
      </c>
    </row>
    <row r="37" spans="1:34" s="1" customFormat="1" ht="48" customHeight="1">
      <c r="A37" s="21"/>
      <c r="B37" s="22"/>
      <c r="C37" s="23" t="s">
        <v>8</v>
      </c>
      <c r="D37" s="210" t="s">
        <v>595</v>
      </c>
      <c r="E37" s="210" t="s">
        <v>595</v>
      </c>
      <c r="F37" s="210" t="s">
        <v>596</v>
      </c>
      <c r="G37" s="210" t="s">
        <v>598</v>
      </c>
      <c r="H37" s="210"/>
      <c r="I37" s="208"/>
      <c r="J37" s="210" t="s">
        <v>598</v>
      </c>
      <c r="K37" s="210"/>
      <c r="L37" s="211" t="s">
        <v>651</v>
      </c>
      <c r="M37" s="212"/>
      <c r="N37" s="212"/>
      <c r="O37" s="212"/>
      <c r="P37" s="212"/>
      <c r="Q37" s="213"/>
      <c r="R37" s="40" t="s">
        <v>796</v>
      </c>
      <c r="S37" s="40" t="s">
        <v>819</v>
      </c>
      <c r="T37" s="40" t="s">
        <v>814</v>
      </c>
      <c r="U37" s="40" t="s">
        <v>820</v>
      </c>
      <c r="V37" s="40"/>
      <c r="W37" s="40" t="s">
        <v>821</v>
      </c>
      <c r="X37" s="192" t="s">
        <v>730</v>
      </c>
      <c r="Y37" s="207"/>
      <c r="Z37" s="197" t="s">
        <v>46</v>
      </c>
      <c r="AA37" s="192" t="s">
        <v>731</v>
      </c>
      <c r="AB37" s="192" t="s">
        <v>732</v>
      </c>
      <c r="AC37" s="192" t="s">
        <v>60</v>
      </c>
      <c r="AD37" s="192" t="s">
        <v>733</v>
      </c>
      <c r="AE37" s="197"/>
      <c r="AF37" s="21"/>
      <c r="AG37" s="22"/>
      <c r="AH37" s="23" t="s">
        <v>8</v>
      </c>
    </row>
    <row r="38" spans="1:34" s="1" customFormat="1" ht="48" customHeight="1" thickBot="1">
      <c r="A38" s="24"/>
      <c r="B38" s="25"/>
      <c r="C38" s="23" t="s">
        <v>9</v>
      </c>
      <c r="D38" s="210" t="s">
        <v>832</v>
      </c>
      <c r="E38" s="210" t="s">
        <v>900</v>
      </c>
      <c r="F38" s="210" t="s">
        <v>901</v>
      </c>
      <c r="G38" s="210" t="s">
        <v>902</v>
      </c>
      <c r="H38" s="210"/>
      <c r="I38" s="208"/>
      <c r="J38" s="210" t="s">
        <v>903</v>
      </c>
      <c r="K38" s="210"/>
      <c r="L38" s="211" t="s">
        <v>652</v>
      </c>
      <c r="M38" s="212"/>
      <c r="N38" s="212"/>
      <c r="O38" s="212"/>
      <c r="P38" s="212"/>
      <c r="Q38" s="213"/>
      <c r="R38" s="40" t="s">
        <v>822</v>
      </c>
      <c r="S38" s="40" t="s">
        <v>823</v>
      </c>
      <c r="T38" s="40" t="s">
        <v>809</v>
      </c>
      <c r="U38" s="40" t="s">
        <v>824</v>
      </c>
      <c r="V38" s="40"/>
      <c r="W38" s="40" t="s">
        <v>780</v>
      </c>
      <c r="X38" s="192" t="s">
        <v>734</v>
      </c>
      <c r="Y38" s="207"/>
      <c r="Z38" s="197" t="s">
        <v>735</v>
      </c>
      <c r="AA38" s="197"/>
      <c r="AB38" s="192" t="s">
        <v>736</v>
      </c>
      <c r="AC38" s="197" t="s">
        <v>737</v>
      </c>
      <c r="AD38" s="194" t="s">
        <v>738</v>
      </c>
      <c r="AE38" s="197"/>
      <c r="AF38" s="24"/>
      <c r="AG38" s="25"/>
      <c r="AH38" s="23" t="s">
        <v>9</v>
      </c>
    </row>
  </sheetData>
  <mergeCells count="65">
    <mergeCell ref="F32:G32"/>
    <mergeCell ref="H32:I32"/>
    <mergeCell ref="F33:G33"/>
    <mergeCell ref="F34:G34"/>
    <mergeCell ref="D29:E29"/>
    <mergeCell ref="F31:G31"/>
    <mergeCell ref="D24:E24"/>
    <mergeCell ref="H24:I24"/>
    <mergeCell ref="J29:K29"/>
    <mergeCell ref="D30:E30"/>
    <mergeCell ref="J30:K30"/>
    <mergeCell ref="D27:E27"/>
    <mergeCell ref="F27:G27"/>
    <mergeCell ref="H27:I27"/>
    <mergeCell ref="J27:K27"/>
    <mergeCell ref="F28:G28"/>
    <mergeCell ref="H28:I28"/>
    <mergeCell ref="J28:K28"/>
    <mergeCell ref="F25:G25"/>
    <mergeCell ref="H31:I31"/>
    <mergeCell ref="J23:K23"/>
    <mergeCell ref="D7:E7"/>
    <mergeCell ref="H7:I7"/>
    <mergeCell ref="J7:K7"/>
    <mergeCell ref="D8:E8"/>
    <mergeCell ref="H8:I8"/>
    <mergeCell ref="J8:K8"/>
    <mergeCell ref="D11:E11"/>
    <mergeCell ref="J11:K11"/>
    <mergeCell ref="D12:E12"/>
    <mergeCell ref="J12:K12"/>
    <mergeCell ref="H15:I15"/>
    <mergeCell ref="F16:G16"/>
    <mergeCell ref="AB5:AC5"/>
    <mergeCell ref="AD5:AE5"/>
    <mergeCell ref="Z5:AA5"/>
    <mergeCell ref="AB14:AD14"/>
    <mergeCell ref="AB16:AC16"/>
    <mergeCell ref="X5:Y5"/>
    <mergeCell ref="N35:O35"/>
    <mergeCell ref="N36:O36"/>
    <mergeCell ref="R5:W5"/>
    <mergeCell ref="D5:K5"/>
    <mergeCell ref="L5:Q5"/>
    <mergeCell ref="H11:I11"/>
    <mergeCell ref="J13:K13"/>
    <mergeCell ref="J14:K14"/>
    <mergeCell ref="F15:G15"/>
    <mergeCell ref="F17:G17"/>
    <mergeCell ref="F18:G18"/>
    <mergeCell ref="P33:Q33"/>
    <mergeCell ref="P34:Q34"/>
    <mergeCell ref="D23:E23"/>
    <mergeCell ref="H23:I23"/>
    <mergeCell ref="L38:Q38"/>
    <mergeCell ref="AB15:AE15"/>
    <mergeCell ref="AB24:AE24"/>
    <mergeCell ref="AB30:AD30"/>
    <mergeCell ref="AB32:AC32"/>
    <mergeCell ref="AB35:AC35"/>
    <mergeCell ref="AB36:AD36"/>
    <mergeCell ref="L27:M27"/>
    <mergeCell ref="L28:M28"/>
    <mergeCell ref="L37:Q37"/>
    <mergeCell ref="AB31:AE31"/>
  </mergeCells>
  <phoneticPr fontId="14" type="noConversion"/>
  <pageMargins left="0.25" right="0.25" top="0.25" bottom="0.25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0"/>
  <sheetViews>
    <sheetView topLeftCell="A98" workbookViewId="0">
      <selection activeCell="D109" sqref="D109:D110"/>
    </sheetView>
  </sheetViews>
  <sheetFormatPr defaultRowHeight="12.75"/>
  <cols>
    <col min="1" max="1" width="5" style="75" customWidth="1"/>
    <col min="2" max="2" width="29.42578125" style="75" customWidth="1"/>
    <col min="3" max="4" width="7.42578125" style="75" customWidth="1"/>
    <col min="5" max="6" width="6.42578125" style="75" customWidth="1"/>
    <col min="7" max="7" width="44.7109375" style="16" customWidth="1"/>
    <col min="8" max="8" width="14.140625" style="75" customWidth="1"/>
    <col min="9" max="9" width="17.7109375" style="75" customWidth="1"/>
    <col min="10" max="10" width="12.42578125" style="75" customWidth="1"/>
    <col min="11" max="16384" width="9.140625" style="75"/>
  </cols>
  <sheetData>
    <row r="1" spans="1:10" s="44" customFormat="1" ht="19.5" customHeight="1">
      <c r="A1" s="228" t="s">
        <v>68</v>
      </c>
      <c r="B1" s="228"/>
      <c r="C1" s="228"/>
      <c r="D1" s="228"/>
      <c r="E1" s="228"/>
      <c r="G1" s="148"/>
      <c r="H1" s="184" t="s">
        <v>432</v>
      </c>
      <c r="I1" s="185" t="s">
        <v>433</v>
      </c>
    </row>
    <row r="2" spans="1:10" s="44" customFormat="1" ht="19.5" customHeight="1">
      <c r="A2" s="229" t="s">
        <v>0</v>
      </c>
      <c r="B2" s="229"/>
      <c r="C2" s="229"/>
      <c r="D2" s="229"/>
      <c r="E2" s="229"/>
      <c r="G2" s="14"/>
      <c r="H2" s="184" t="s">
        <v>434</v>
      </c>
      <c r="I2" s="185">
        <v>51140201</v>
      </c>
    </row>
    <row r="3" spans="1:10" s="46" customFormat="1" ht="19.5" customHeight="1">
      <c r="A3" s="230" t="s">
        <v>72</v>
      </c>
      <c r="B3" s="230"/>
      <c r="C3" s="230"/>
      <c r="D3" s="230"/>
      <c r="E3" s="230"/>
      <c r="F3" s="230"/>
      <c r="G3" s="230"/>
      <c r="H3" s="230"/>
      <c r="I3" s="230"/>
      <c r="J3" s="230"/>
    </row>
    <row r="4" spans="1:10" s="46" customFormat="1" ht="19.5" customHeight="1">
      <c r="A4" s="230" t="s">
        <v>435</v>
      </c>
      <c r="B4" s="230"/>
      <c r="C4" s="230"/>
      <c r="D4" s="230"/>
      <c r="E4" s="230"/>
      <c r="F4" s="230"/>
      <c r="G4" s="230"/>
      <c r="H4" s="230"/>
      <c r="I4" s="230"/>
      <c r="J4" s="230"/>
    </row>
    <row r="5" spans="1:10" s="47" customFormat="1" ht="19.5" customHeight="1">
      <c r="B5" s="47" t="s">
        <v>436</v>
      </c>
      <c r="E5" s="48"/>
      <c r="F5" s="48"/>
      <c r="G5" s="90"/>
    </row>
    <row r="6" spans="1:10" s="46" customFormat="1" ht="19.5" customHeight="1">
      <c r="A6" s="47"/>
      <c r="B6" s="91" t="s">
        <v>75</v>
      </c>
      <c r="C6" s="46" t="s">
        <v>76</v>
      </c>
      <c r="D6" s="47"/>
      <c r="E6" s="48"/>
      <c r="F6" s="50"/>
      <c r="G6" s="92"/>
    </row>
    <row r="7" spans="1:10" s="46" customFormat="1" ht="19.5" customHeight="1">
      <c r="A7" s="47"/>
      <c r="B7" s="91" t="s">
        <v>77</v>
      </c>
      <c r="C7" s="46" t="s">
        <v>78</v>
      </c>
      <c r="D7" s="47"/>
      <c r="E7" s="48"/>
      <c r="F7" s="50"/>
      <c r="G7" s="92"/>
    </row>
    <row r="8" spans="1:10" s="46" customFormat="1" ht="19.5" customHeight="1">
      <c r="A8" s="47"/>
      <c r="B8" s="91" t="s">
        <v>79</v>
      </c>
      <c r="C8" s="46" t="s">
        <v>80</v>
      </c>
      <c r="D8" s="47"/>
      <c r="E8" s="48"/>
      <c r="F8" s="50"/>
      <c r="G8" s="92"/>
    </row>
    <row r="9" spans="1:10" s="54" customFormat="1" ht="23.25" customHeight="1">
      <c r="A9" s="51" t="s">
        <v>81</v>
      </c>
      <c r="B9" s="51" t="s">
        <v>82</v>
      </c>
      <c r="C9" s="51" t="s">
        <v>83</v>
      </c>
      <c r="D9" s="52" t="s">
        <v>84</v>
      </c>
      <c r="E9" s="51" t="s">
        <v>85</v>
      </c>
      <c r="F9" s="149" t="s">
        <v>86</v>
      </c>
      <c r="G9" s="53" t="s">
        <v>198</v>
      </c>
      <c r="H9" s="51" t="s">
        <v>88</v>
      </c>
      <c r="I9" s="53" t="s">
        <v>89</v>
      </c>
      <c r="J9" s="53" t="s">
        <v>90</v>
      </c>
    </row>
    <row r="10" spans="1:10" s="60" customFormat="1" ht="23.25" customHeight="1">
      <c r="A10" s="55">
        <v>1</v>
      </c>
      <c r="B10" s="150" t="s">
        <v>437</v>
      </c>
      <c r="C10" s="58" t="s">
        <v>92</v>
      </c>
      <c r="D10" s="58" t="s">
        <v>93</v>
      </c>
      <c r="E10" s="151">
        <v>45</v>
      </c>
      <c r="F10" s="151">
        <v>2</v>
      </c>
      <c r="G10" s="152" t="s">
        <v>438</v>
      </c>
      <c r="H10" s="55" t="s">
        <v>439</v>
      </c>
      <c r="I10" s="53" t="s">
        <v>440</v>
      </c>
      <c r="J10" s="57"/>
    </row>
    <row r="11" spans="1:10" s="60" customFormat="1" ht="23.25" customHeight="1">
      <c r="A11" s="55">
        <v>2</v>
      </c>
      <c r="B11" s="61" t="s">
        <v>441</v>
      </c>
      <c r="C11" s="70" t="s">
        <v>442</v>
      </c>
      <c r="D11" s="58" t="s">
        <v>181</v>
      </c>
      <c r="E11" s="57">
        <v>30</v>
      </c>
      <c r="F11" s="57">
        <v>2</v>
      </c>
      <c r="G11" s="152" t="s">
        <v>443</v>
      </c>
      <c r="H11" s="57" t="s">
        <v>444</v>
      </c>
      <c r="I11" s="57" t="s">
        <v>445</v>
      </c>
      <c r="J11" s="57"/>
    </row>
    <row r="12" spans="1:10" s="60" customFormat="1" ht="23.25" customHeight="1">
      <c r="A12" s="55">
        <v>3</v>
      </c>
      <c r="B12" s="150" t="s">
        <v>446</v>
      </c>
      <c r="C12" s="58" t="s">
        <v>447</v>
      </c>
      <c r="D12" s="58" t="s">
        <v>93</v>
      </c>
      <c r="E12" s="151">
        <v>30</v>
      </c>
      <c r="F12" s="151">
        <v>2</v>
      </c>
      <c r="G12" s="152" t="s">
        <v>448</v>
      </c>
      <c r="H12" s="55" t="s">
        <v>439</v>
      </c>
      <c r="I12" s="53" t="s">
        <v>104</v>
      </c>
      <c r="J12" s="57"/>
    </row>
    <row r="13" spans="1:10" s="60" customFormat="1" ht="23.25" customHeight="1">
      <c r="A13" s="55">
        <v>4</v>
      </c>
      <c r="B13" s="153" t="s">
        <v>300</v>
      </c>
      <c r="C13" s="58" t="s">
        <v>98</v>
      </c>
      <c r="D13" s="58" t="s">
        <v>93</v>
      </c>
      <c r="E13" s="57">
        <v>30</v>
      </c>
      <c r="F13" s="57">
        <v>2</v>
      </c>
      <c r="G13" s="152" t="s">
        <v>449</v>
      </c>
      <c r="H13" s="55" t="s">
        <v>450</v>
      </c>
      <c r="I13" s="53" t="s">
        <v>104</v>
      </c>
      <c r="J13" s="57"/>
    </row>
    <row r="14" spans="1:10" s="60" customFormat="1" ht="23.25" customHeight="1">
      <c r="A14" s="55">
        <v>5</v>
      </c>
      <c r="B14" s="61" t="s">
        <v>451</v>
      </c>
      <c r="C14" s="70" t="s">
        <v>452</v>
      </c>
      <c r="D14" s="58" t="s">
        <v>107</v>
      </c>
      <c r="E14" s="57">
        <v>60</v>
      </c>
      <c r="F14" s="57">
        <v>3</v>
      </c>
      <c r="G14" s="152" t="s">
        <v>453</v>
      </c>
      <c r="H14" s="57" t="s">
        <v>444</v>
      </c>
      <c r="I14" s="53" t="s">
        <v>104</v>
      </c>
      <c r="J14" s="154"/>
    </row>
    <row r="15" spans="1:10" s="60" customFormat="1" ht="23.25" customHeight="1">
      <c r="A15" s="55">
        <v>6</v>
      </c>
      <c r="B15" s="150" t="s">
        <v>454</v>
      </c>
      <c r="C15" s="58" t="s">
        <v>455</v>
      </c>
      <c r="D15" s="58" t="s">
        <v>93</v>
      </c>
      <c r="E15" s="151">
        <v>45</v>
      </c>
      <c r="F15" s="151">
        <v>2</v>
      </c>
      <c r="G15" s="152" t="s">
        <v>456</v>
      </c>
      <c r="H15" s="55" t="s">
        <v>439</v>
      </c>
      <c r="I15" s="53" t="s">
        <v>104</v>
      </c>
      <c r="J15" s="57"/>
    </row>
    <row r="16" spans="1:10" s="60" customFormat="1" ht="23.25" customHeight="1">
      <c r="A16" s="55">
        <v>7</v>
      </c>
      <c r="B16" s="61" t="s">
        <v>457</v>
      </c>
      <c r="C16" s="70" t="s">
        <v>458</v>
      </c>
      <c r="D16" s="58" t="s">
        <v>107</v>
      </c>
      <c r="E16" s="151">
        <v>45</v>
      </c>
      <c r="F16" s="151">
        <v>2</v>
      </c>
      <c r="G16" s="152" t="s">
        <v>459</v>
      </c>
      <c r="H16" s="57" t="s">
        <v>444</v>
      </c>
      <c r="I16" s="155" t="s">
        <v>164</v>
      </c>
      <c r="J16" s="57"/>
    </row>
    <row r="17" spans="1:10" s="60" customFormat="1" ht="23.25" customHeight="1">
      <c r="A17" s="55">
        <v>8</v>
      </c>
      <c r="B17" s="61" t="s">
        <v>460</v>
      </c>
      <c r="C17" s="70" t="s">
        <v>461</v>
      </c>
      <c r="D17" s="58" t="s">
        <v>107</v>
      </c>
      <c r="E17" s="151">
        <v>45</v>
      </c>
      <c r="F17" s="151">
        <v>2</v>
      </c>
      <c r="G17" s="152" t="s">
        <v>462</v>
      </c>
      <c r="H17" s="57" t="s">
        <v>444</v>
      </c>
      <c r="I17" s="84" t="s">
        <v>164</v>
      </c>
      <c r="J17" s="57"/>
    </row>
    <row r="18" spans="1:10" s="60" customFormat="1" ht="23.25" customHeight="1">
      <c r="A18" s="55">
        <v>9</v>
      </c>
      <c r="B18" s="156" t="s">
        <v>463</v>
      </c>
      <c r="C18" s="58" t="s">
        <v>464</v>
      </c>
      <c r="D18" s="157" t="s">
        <v>213</v>
      </c>
      <c r="E18" s="106">
        <v>45</v>
      </c>
      <c r="F18" s="106">
        <v>2</v>
      </c>
      <c r="G18" s="158" t="s">
        <v>465</v>
      </c>
      <c r="H18" s="159" t="s">
        <v>450</v>
      </c>
      <c r="I18" s="160" t="s">
        <v>104</v>
      </c>
      <c r="J18" s="57"/>
    </row>
    <row r="19" spans="1:10" s="60" customFormat="1" ht="23.25" customHeight="1">
      <c r="A19" s="55">
        <v>10</v>
      </c>
      <c r="B19" s="156" t="s">
        <v>233</v>
      </c>
      <c r="C19" s="157" t="s">
        <v>118</v>
      </c>
      <c r="D19" s="157" t="s">
        <v>93</v>
      </c>
      <c r="E19" s="106">
        <v>45</v>
      </c>
      <c r="F19" s="106">
        <v>2</v>
      </c>
      <c r="G19" s="158" t="s">
        <v>466</v>
      </c>
      <c r="H19" s="159" t="s">
        <v>444</v>
      </c>
      <c r="I19" s="160" t="s">
        <v>467</v>
      </c>
      <c r="J19" s="160" t="s">
        <v>122</v>
      </c>
    </row>
    <row r="20" spans="1:10" s="60" customFormat="1" ht="15.75">
      <c r="A20" s="140"/>
      <c r="B20" s="140"/>
      <c r="C20" s="141"/>
      <c r="D20" s="141"/>
      <c r="E20" s="65">
        <f>SUM(E10:E19)</f>
        <v>420</v>
      </c>
      <c r="F20" s="65">
        <f>SUM(F10:F19)</f>
        <v>21</v>
      </c>
      <c r="G20" s="161"/>
      <c r="H20" s="140"/>
    </row>
    <row r="21" spans="1:10" s="47" customFormat="1" ht="19.5" customHeight="1">
      <c r="B21" s="47" t="s">
        <v>127</v>
      </c>
      <c r="G21" s="99"/>
    </row>
    <row r="22" spans="1:10" s="47" customFormat="1" ht="19.5" customHeight="1">
      <c r="B22" s="91" t="s">
        <v>75</v>
      </c>
      <c r="C22" s="67" t="s">
        <v>128</v>
      </c>
      <c r="D22" s="66"/>
      <c r="G22" s="99"/>
    </row>
    <row r="23" spans="1:10" s="46" customFormat="1" ht="19.5" customHeight="1">
      <c r="A23" s="47"/>
      <c r="B23" s="91" t="s">
        <v>129</v>
      </c>
      <c r="C23" s="67" t="s">
        <v>130</v>
      </c>
      <c r="D23" s="66"/>
      <c r="E23" s="47"/>
      <c r="G23" s="14"/>
    </row>
    <row r="24" spans="1:10" s="46" customFormat="1" ht="19.5" customHeight="1">
      <c r="A24" s="47"/>
      <c r="B24" s="91" t="s">
        <v>79</v>
      </c>
      <c r="C24" s="67" t="s">
        <v>131</v>
      </c>
      <c r="D24" s="66"/>
      <c r="E24" s="47"/>
      <c r="G24" s="14"/>
    </row>
    <row r="25" spans="1:10" s="46" customFormat="1" ht="19.5" customHeight="1">
      <c r="A25" s="47"/>
      <c r="B25" s="91" t="s">
        <v>132</v>
      </c>
      <c r="C25" s="68" t="s">
        <v>133</v>
      </c>
      <c r="D25" s="47"/>
      <c r="G25" s="14"/>
    </row>
    <row r="26" spans="1:10" s="46" customFormat="1" ht="19.5" customHeight="1">
      <c r="A26" s="47"/>
      <c r="B26" s="91" t="s">
        <v>134</v>
      </c>
      <c r="C26" s="68" t="s">
        <v>135</v>
      </c>
      <c r="D26" s="47"/>
      <c r="G26" s="14"/>
    </row>
    <row r="27" spans="1:10" s="54" customFormat="1" ht="21.75" customHeight="1">
      <c r="A27" s="53" t="s">
        <v>81</v>
      </c>
      <c r="B27" s="53" t="s">
        <v>82</v>
      </c>
      <c r="C27" s="53" t="s">
        <v>83</v>
      </c>
      <c r="D27" s="57" t="s">
        <v>84</v>
      </c>
      <c r="E27" s="53" t="s">
        <v>85</v>
      </c>
      <c r="F27" s="55" t="s">
        <v>86</v>
      </c>
      <c r="G27" s="53" t="s">
        <v>198</v>
      </c>
      <c r="H27" s="53" t="s">
        <v>88</v>
      </c>
      <c r="I27" s="53" t="s">
        <v>89</v>
      </c>
      <c r="J27" s="53" t="s">
        <v>90</v>
      </c>
    </row>
    <row r="28" spans="1:10" s="60" customFormat="1" ht="21.75" customHeight="1">
      <c r="A28" s="57">
        <v>1</v>
      </c>
      <c r="B28" s="156" t="s">
        <v>233</v>
      </c>
      <c r="C28" s="157" t="s">
        <v>118</v>
      </c>
      <c r="D28" s="157" t="s">
        <v>93</v>
      </c>
      <c r="E28" s="106">
        <v>30</v>
      </c>
      <c r="F28" s="106">
        <v>1</v>
      </c>
      <c r="G28" s="158" t="s">
        <v>466</v>
      </c>
      <c r="H28" s="159" t="s">
        <v>444</v>
      </c>
      <c r="I28" s="160" t="s">
        <v>468</v>
      </c>
      <c r="J28" s="160"/>
    </row>
    <row r="29" spans="1:10" s="60" customFormat="1" ht="21.75" customHeight="1">
      <c r="A29" s="101">
        <v>2</v>
      </c>
      <c r="B29" s="61" t="s">
        <v>469</v>
      </c>
      <c r="C29" s="58" t="s">
        <v>470</v>
      </c>
      <c r="D29" s="58" t="s">
        <v>93</v>
      </c>
      <c r="E29" s="151">
        <v>30</v>
      </c>
      <c r="F29" s="151">
        <v>2</v>
      </c>
      <c r="G29" s="152" t="s">
        <v>471</v>
      </c>
      <c r="H29" s="55" t="s">
        <v>439</v>
      </c>
      <c r="I29" s="53" t="s">
        <v>104</v>
      </c>
      <c r="J29" s="63"/>
    </row>
    <row r="30" spans="1:10" s="60" customFormat="1" ht="21.75" customHeight="1">
      <c r="A30" s="55">
        <v>3</v>
      </c>
      <c r="B30" s="98" t="s">
        <v>472</v>
      </c>
      <c r="C30" s="58" t="s">
        <v>473</v>
      </c>
      <c r="D30" s="58" t="s">
        <v>93</v>
      </c>
      <c r="E30" s="57">
        <v>30</v>
      </c>
      <c r="F30" s="57">
        <v>2</v>
      </c>
      <c r="G30" s="152" t="s">
        <v>474</v>
      </c>
      <c r="H30" s="55" t="s">
        <v>439</v>
      </c>
      <c r="I30" s="53" t="s">
        <v>104</v>
      </c>
      <c r="J30" s="57"/>
    </row>
    <row r="31" spans="1:10" s="60" customFormat="1" ht="21.75" customHeight="1">
      <c r="A31" s="231">
        <v>4</v>
      </c>
      <c r="B31" s="162" t="s">
        <v>475</v>
      </c>
      <c r="C31" s="231" t="s">
        <v>476</v>
      </c>
      <c r="D31" s="231" t="s">
        <v>93</v>
      </c>
      <c r="E31" s="233">
        <v>30</v>
      </c>
      <c r="F31" s="233">
        <v>2</v>
      </c>
      <c r="G31" s="235" t="s">
        <v>477</v>
      </c>
      <c r="H31" s="238" t="s">
        <v>444</v>
      </c>
      <c r="I31" s="240" t="s">
        <v>478</v>
      </c>
      <c r="J31" s="233"/>
    </row>
    <row r="32" spans="1:10" s="140" customFormat="1" ht="21.75" customHeight="1">
      <c r="A32" s="232"/>
      <c r="B32" s="156" t="s">
        <v>479</v>
      </c>
      <c r="C32" s="232"/>
      <c r="D32" s="232"/>
      <c r="E32" s="234"/>
      <c r="F32" s="234"/>
      <c r="G32" s="236"/>
      <c r="H32" s="239"/>
      <c r="I32" s="241"/>
      <c r="J32" s="234"/>
    </row>
    <row r="33" spans="1:23" s="72" customFormat="1" ht="21.75" customHeight="1">
      <c r="A33" s="233">
        <v>5</v>
      </c>
      <c r="B33" s="162" t="s">
        <v>480</v>
      </c>
      <c r="C33" s="231" t="s">
        <v>481</v>
      </c>
      <c r="D33" s="231" t="s">
        <v>181</v>
      </c>
      <c r="E33" s="233">
        <v>30</v>
      </c>
      <c r="F33" s="233">
        <v>2</v>
      </c>
      <c r="G33" s="163" t="s">
        <v>482</v>
      </c>
      <c r="H33" s="238" t="s">
        <v>444</v>
      </c>
      <c r="I33" s="240" t="s">
        <v>445</v>
      </c>
      <c r="J33" s="243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</row>
    <row r="34" spans="1:23" s="140" customFormat="1" ht="21.75" customHeight="1">
      <c r="A34" s="234"/>
      <c r="B34" s="156" t="s">
        <v>483</v>
      </c>
      <c r="C34" s="232"/>
      <c r="D34" s="232"/>
      <c r="E34" s="234"/>
      <c r="F34" s="234"/>
      <c r="G34" s="158" t="s">
        <v>484</v>
      </c>
      <c r="H34" s="239"/>
      <c r="I34" s="242"/>
      <c r="J34" s="234"/>
    </row>
    <row r="35" spans="1:23" s="140" customFormat="1" ht="21.75" customHeight="1">
      <c r="A35" s="57">
        <v>6</v>
      </c>
      <c r="B35" s="153" t="s">
        <v>485</v>
      </c>
      <c r="C35" s="58" t="s">
        <v>486</v>
      </c>
      <c r="D35" s="58" t="s">
        <v>181</v>
      </c>
      <c r="E35" s="57" t="s">
        <v>487</v>
      </c>
      <c r="F35" s="57">
        <v>4</v>
      </c>
      <c r="G35" s="57" t="s">
        <v>488</v>
      </c>
      <c r="H35" s="164"/>
      <c r="I35" s="53" t="s">
        <v>445</v>
      </c>
      <c r="J35" s="57"/>
    </row>
    <row r="36" spans="1:23" s="60" customFormat="1" ht="15.75">
      <c r="A36" s="44"/>
      <c r="B36" s="44"/>
      <c r="C36" s="44"/>
      <c r="D36" s="44"/>
      <c r="E36" s="65">
        <f>SUM(E28:E35)</f>
        <v>150</v>
      </c>
      <c r="F36" s="65">
        <f>SUM(F28:F35)</f>
        <v>13</v>
      </c>
      <c r="G36" s="14"/>
      <c r="H36" s="44"/>
      <c r="I36" s="44"/>
      <c r="J36" s="44"/>
    </row>
    <row r="37" spans="1:23" s="14" customFormat="1">
      <c r="D37" s="44"/>
      <c r="G37" s="244"/>
      <c r="H37" s="244"/>
      <c r="I37" s="244"/>
      <c r="J37" s="244"/>
    </row>
    <row r="38" spans="1:23" s="66" customFormat="1" ht="14.25">
      <c r="D38" s="144"/>
      <c r="G38" s="99"/>
      <c r="H38" s="245"/>
      <c r="I38" s="245"/>
      <c r="J38" s="245"/>
    </row>
    <row r="39" spans="1:23" s="44" customFormat="1" ht="14.25">
      <c r="A39" s="246"/>
      <c r="B39" s="246"/>
      <c r="C39" s="246"/>
      <c r="E39" s="66"/>
      <c r="G39" s="14"/>
      <c r="H39" s="245"/>
      <c r="I39" s="245"/>
      <c r="J39" s="245"/>
    </row>
    <row r="40" spans="1:23" s="44" customFormat="1">
      <c r="G40" s="14"/>
    </row>
    <row r="41" spans="1:23" s="44" customFormat="1">
      <c r="G41" s="14"/>
    </row>
    <row r="43" spans="1:23" s="76" customFormat="1" ht="16.5">
      <c r="B43" s="77"/>
      <c r="G43" s="16"/>
      <c r="H43" s="237"/>
      <c r="I43" s="237"/>
      <c r="J43" s="237"/>
    </row>
    <row r="44" spans="1:23" s="44" customFormat="1" ht="22.5" customHeight="1">
      <c r="A44" s="228" t="s">
        <v>68</v>
      </c>
      <c r="B44" s="228"/>
      <c r="C44" s="228"/>
      <c r="D44" s="228"/>
      <c r="E44" s="228"/>
      <c r="G44" s="148"/>
      <c r="H44" s="184" t="s">
        <v>489</v>
      </c>
      <c r="I44" s="185" t="s">
        <v>490</v>
      </c>
    </row>
    <row r="45" spans="1:23" s="44" customFormat="1" ht="22.5" customHeight="1">
      <c r="A45" s="229" t="s">
        <v>0</v>
      </c>
      <c r="B45" s="229"/>
      <c r="C45" s="229"/>
      <c r="D45" s="229"/>
      <c r="E45" s="229"/>
      <c r="G45" s="14"/>
      <c r="H45" s="184" t="s">
        <v>434</v>
      </c>
      <c r="I45" s="185">
        <v>51140201</v>
      </c>
    </row>
    <row r="46" spans="1:23" s="44" customFormat="1" ht="22.5" customHeight="1">
      <c r="A46" s="116"/>
      <c r="B46" s="116"/>
      <c r="C46" s="116"/>
      <c r="D46" s="116"/>
      <c r="G46" s="14"/>
    </row>
    <row r="47" spans="1:23" s="46" customFormat="1" ht="22.5" customHeight="1">
      <c r="A47" s="230" t="s">
        <v>72</v>
      </c>
      <c r="B47" s="230"/>
      <c r="C47" s="230"/>
      <c r="D47" s="230"/>
      <c r="E47" s="230"/>
      <c r="F47" s="230"/>
      <c r="G47" s="230"/>
      <c r="H47" s="230"/>
      <c r="I47" s="230"/>
      <c r="J47" s="230"/>
    </row>
    <row r="48" spans="1:23" s="46" customFormat="1" ht="22.5" customHeight="1">
      <c r="A48" s="230" t="s">
        <v>435</v>
      </c>
      <c r="B48" s="230"/>
      <c r="C48" s="230"/>
      <c r="D48" s="230"/>
      <c r="E48" s="230"/>
      <c r="F48" s="230"/>
      <c r="G48" s="230"/>
      <c r="H48" s="230"/>
      <c r="I48" s="230"/>
      <c r="J48" s="230"/>
    </row>
    <row r="49" spans="1:10" s="47" customFormat="1" ht="22.5" customHeight="1">
      <c r="B49" s="47" t="s">
        <v>436</v>
      </c>
      <c r="E49" s="48"/>
      <c r="F49" s="48"/>
      <c r="G49" s="90"/>
    </row>
    <row r="50" spans="1:10" s="46" customFormat="1" ht="22.5" customHeight="1">
      <c r="A50" s="47"/>
      <c r="B50" s="91" t="s">
        <v>75</v>
      </c>
      <c r="C50" s="46" t="s">
        <v>76</v>
      </c>
      <c r="D50" s="66"/>
      <c r="E50" s="48"/>
      <c r="F50" s="50"/>
      <c r="G50" s="92"/>
    </row>
    <row r="51" spans="1:10" s="46" customFormat="1" ht="22.5" customHeight="1">
      <c r="A51" s="47"/>
      <c r="B51" s="91" t="s">
        <v>77</v>
      </c>
      <c r="C51" s="46" t="s">
        <v>78</v>
      </c>
      <c r="D51" s="66"/>
      <c r="E51" s="48"/>
      <c r="F51" s="50"/>
      <c r="G51" s="92"/>
    </row>
    <row r="52" spans="1:10" s="46" customFormat="1" ht="22.5" customHeight="1">
      <c r="A52" s="47"/>
      <c r="B52" s="91" t="s">
        <v>79</v>
      </c>
      <c r="C52" s="46" t="s">
        <v>80</v>
      </c>
      <c r="D52" s="66"/>
      <c r="E52" s="48"/>
      <c r="F52" s="50"/>
      <c r="G52" s="92"/>
    </row>
    <row r="53" spans="1:10" s="54" customFormat="1" ht="26.25" customHeight="1">
      <c r="A53" s="53" t="s">
        <v>81</v>
      </c>
      <c r="B53" s="53" t="s">
        <v>82</v>
      </c>
      <c r="C53" s="53" t="s">
        <v>83</v>
      </c>
      <c r="D53" s="57" t="s">
        <v>84</v>
      </c>
      <c r="E53" s="53" t="s">
        <v>85</v>
      </c>
      <c r="F53" s="55" t="s">
        <v>86</v>
      </c>
      <c r="G53" s="53" t="s">
        <v>198</v>
      </c>
      <c r="H53" s="53" t="s">
        <v>88</v>
      </c>
      <c r="I53" s="53" t="s">
        <v>89</v>
      </c>
      <c r="J53" s="53" t="s">
        <v>90</v>
      </c>
    </row>
    <row r="54" spans="1:10" s="60" customFormat="1" ht="26.25" customHeight="1">
      <c r="A54" s="55">
        <v>1</v>
      </c>
      <c r="B54" s="165" t="s">
        <v>491</v>
      </c>
      <c r="C54" s="70" t="s">
        <v>492</v>
      </c>
      <c r="D54" s="58" t="s">
        <v>107</v>
      </c>
      <c r="E54" s="70">
        <v>60</v>
      </c>
      <c r="F54" s="70">
        <v>3</v>
      </c>
      <c r="G54" s="163" t="s">
        <v>493</v>
      </c>
      <c r="H54" s="52" t="s">
        <v>444</v>
      </c>
      <c r="I54" s="155" t="s">
        <v>164</v>
      </c>
      <c r="J54" s="84" t="s">
        <v>494</v>
      </c>
    </row>
    <row r="55" spans="1:10" s="60" customFormat="1" ht="26.25" customHeight="1">
      <c r="A55" s="149">
        <v>2</v>
      </c>
      <c r="B55" s="80" t="s">
        <v>495</v>
      </c>
      <c r="C55" s="166" t="s">
        <v>496</v>
      </c>
      <c r="D55" s="58" t="s">
        <v>107</v>
      </c>
      <c r="E55" s="59">
        <v>45</v>
      </c>
      <c r="F55" s="166">
        <v>2</v>
      </c>
      <c r="G55" s="152" t="s">
        <v>497</v>
      </c>
      <c r="H55" s="53" t="s">
        <v>439</v>
      </c>
      <c r="I55" s="53" t="s">
        <v>104</v>
      </c>
      <c r="J55" s="61"/>
    </row>
    <row r="56" spans="1:10" s="60" customFormat="1" ht="26.25" customHeight="1">
      <c r="A56" s="55">
        <v>3</v>
      </c>
      <c r="B56" s="165" t="s">
        <v>498</v>
      </c>
      <c r="C56" s="70" t="s">
        <v>499</v>
      </c>
      <c r="D56" s="58" t="s">
        <v>107</v>
      </c>
      <c r="E56" s="59">
        <v>60</v>
      </c>
      <c r="F56" s="166">
        <v>3</v>
      </c>
      <c r="G56" s="163" t="s">
        <v>500</v>
      </c>
      <c r="H56" s="52" t="s">
        <v>444</v>
      </c>
      <c r="I56" s="53" t="s">
        <v>104</v>
      </c>
      <c r="J56" s="80"/>
    </row>
    <row r="57" spans="1:10" s="60" customFormat="1" ht="26.25" customHeight="1">
      <c r="A57" s="149">
        <v>4</v>
      </c>
      <c r="B57" s="165" t="s">
        <v>501</v>
      </c>
      <c r="C57" s="166" t="s">
        <v>502</v>
      </c>
      <c r="D57" s="58" t="s">
        <v>107</v>
      </c>
      <c r="E57" s="59">
        <v>60</v>
      </c>
      <c r="F57" s="166">
        <v>3</v>
      </c>
      <c r="G57" s="152" t="s">
        <v>503</v>
      </c>
      <c r="H57" s="53" t="s">
        <v>444</v>
      </c>
      <c r="I57" s="53" t="s">
        <v>104</v>
      </c>
      <c r="J57" s="167" t="s">
        <v>504</v>
      </c>
    </row>
    <row r="58" spans="1:10" s="60" customFormat="1" ht="26.25" customHeight="1">
      <c r="A58" s="149">
        <v>5</v>
      </c>
      <c r="B58" s="165" t="s">
        <v>505</v>
      </c>
      <c r="C58" s="166" t="s">
        <v>458</v>
      </c>
      <c r="D58" s="58" t="s">
        <v>107</v>
      </c>
      <c r="E58" s="59">
        <v>75</v>
      </c>
      <c r="F58" s="166">
        <v>3</v>
      </c>
      <c r="G58" s="163" t="s">
        <v>506</v>
      </c>
      <c r="H58" s="52" t="s">
        <v>444</v>
      </c>
      <c r="I58" s="53" t="s">
        <v>104</v>
      </c>
      <c r="J58" s="84" t="s">
        <v>507</v>
      </c>
    </row>
    <row r="59" spans="1:10" s="60" customFormat="1" ht="26.25" customHeight="1">
      <c r="A59" s="55">
        <v>6</v>
      </c>
      <c r="B59" s="165" t="s">
        <v>48</v>
      </c>
      <c r="C59" s="70" t="s">
        <v>508</v>
      </c>
      <c r="D59" s="58" t="s">
        <v>181</v>
      </c>
      <c r="E59" s="70">
        <v>45</v>
      </c>
      <c r="F59" s="70">
        <v>3</v>
      </c>
      <c r="G59" s="163" t="s">
        <v>509</v>
      </c>
      <c r="H59" s="52" t="s">
        <v>444</v>
      </c>
      <c r="I59" s="52" t="s">
        <v>445</v>
      </c>
      <c r="J59" s="61" t="s">
        <v>359</v>
      </c>
    </row>
    <row r="60" spans="1:10" s="60" customFormat="1" ht="26.25" customHeight="1">
      <c r="A60" s="55">
        <v>7</v>
      </c>
      <c r="B60" s="56" t="s">
        <v>510</v>
      </c>
      <c r="C60" s="58" t="s">
        <v>169</v>
      </c>
      <c r="D60" s="58" t="s">
        <v>181</v>
      </c>
      <c r="E60" s="58">
        <v>30</v>
      </c>
      <c r="F60" s="58">
        <v>1</v>
      </c>
      <c r="G60" s="84" t="s">
        <v>511</v>
      </c>
      <c r="H60" s="57" t="s">
        <v>444</v>
      </c>
      <c r="I60" s="57" t="s">
        <v>445</v>
      </c>
      <c r="J60" s="61"/>
    </row>
    <row r="61" spans="1:10" s="60" customFormat="1" ht="26.25" customHeight="1">
      <c r="A61" s="55">
        <v>8</v>
      </c>
      <c r="B61" s="56" t="s">
        <v>279</v>
      </c>
      <c r="C61" s="58" t="s">
        <v>512</v>
      </c>
      <c r="D61" s="58" t="s">
        <v>181</v>
      </c>
      <c r="E61" s="151" t="s">
        <v>281</v>
      </c>
      <c r="F61" s="168">
        <v>2</v>
      </c>
      <c r="G61" s="152" t="s">
        <v>513</v>
      </c>
      <c r="H61" s="57"/>
      <c r="I61" s="57" t="s">
        <v>445</v>
      </c>
      <c r="J61" s="61"/>
    </row>
    <row r="62" spans="1:10" s="60" customFormat="1" ht="26.25" customHeight="1">
      <c r="A62" s="82"/>
      <c r="B62" s="81"/>
      <c r="C62" s="82"/>
      <c r="D62" s="82"/>
      <c r="E62" s="86">
        <f>SUM(E54:E60)</f>
        <v>375</v>
      </c>
      <c r="F62" s="169">
        <f>SUM(F54:F61)</f>
        <v>20</v>
      </c>
      <c r="G62" s="128"/>
      <c r="H62" s="82"/>
      <c r="I62" s="82"/>
      <c r="J62" s="82"/>
    </row>
    <row r="63" spans="1:10" s="47" customFormat="1" ht="26.25" customHeight="1">
      <c r="B63" s="47" t="s">
        <v>423</v>
      </c>
      <c r="D63" s="48"/>
      <c r="E63" s="48"/>
      <c r="F63" s="48"/>
      <c r="G63" s="90"/>
    </row>
    <row r="64" spans="1:10" s="47" customFormat="1" ht="26.25" customHeight="1">
      <c r="B64" s="91" t="s">
        <v>75</v>
      </c>
      <c r="C64" s="67" t="s">
        <v>173</v>
      </c>
      <c r="G64" s="99"/>
    </row>
    <row r="65" spans="1:10" s="46" customFormat="1" ht="26.25" customHeight="1">
      <c r="A65" s="47"/>
      <c r="B65" s="91" t="s">
        <v>129</v>
      </c>
      <c r="C65" s="67" t="s">
        <v>130</v>
      </c>
      <c r="D65" s="48"/>
      <c r="E65" s="48"/>
      <c r="F65" s="50"/>
      <c r="G65" s="92"/>
    </row>
    <row r="66" spans="1:10" s="46" customFormat="1" ht="26.25" customHeight="1">
      <c r="A66" s="47"/>
      <c r="B66" s="91" t="s">
        <v>79</v>
      </c>
      <c r="C66" s="67" t="s">
        <v>174</v>
      </c>
      <c r="D66" s="48"/>
      <c r="E66" s="48"/>
      <c r="F66" s="50"/>
      <c r="G66" s="92"/>
    </row>
    <row r="67" spans="1:10" s="54" customFormat="1" ht="26.25" customHeight="1">
      <c r="A67" s="53" t="s">
        <v>81</v>
      </c>
      <c r="B67" s="53" t="s">
        <v>82</v>
      </c>
      <c r="C67" s="53" t="s">
        <v>83</v>
      </c>
      <c r="D67" s="57" t="s">
        <v>84</v>
      </c>
      <c r="E67" s="53" t="s">
        <v>85</v>
      </c>
      <c r="F67" s="55" t="s">
        <v>86</v>
      </c>
      <c r="G67" s="53" t="s">
        <v>198</v>
      </c>
      <c r="H67" s="53" t="s">
        <v>88</v>
      </c>
      <c r="I67" s="53" t="s">
        <v>89</v>
      </c>
      <c r="J67" s="53" t="s">
        <v>90</v>
      </c>
    </row>
    <row r="68" spans="1:10" s="88" customFormat="1" ht="26.25" customHeight="1">
      <c r="A68" s="55">
        <v>1</v>
      </c>
      <c r="B68" s="165" t="s">
        <v>514</v>
      </c>
      <c r="C68" s="52" t="s">
        <v>515</v>
      </c>
      <c r="D68" s="58" t="s">
        <v>107</v>
      </c>
      <c r="E68" s="59">
        <v>60</v>
      </c>
      <c r="F68" s="166">
        <v>3</v>
      </c>
      <c r="G68" s="163" t="s">
        <v>516</v>
      </c>
      <c r="H68" s="52" t="s">
        <v>444</v>
      </c>
      <c r="I68" s="109" t="s">
        <v>164</v>
      </c>
      <c r="J68" s="80"/>
    </row>
    <row r="69" spans="1:10" s="60" customFormat="1" ht="26.25" customHeight="1">
      <c r="A69" s="55">
        <v>2</v>
      </c>
      <c r="B69" s="153" t="s">
        <v>517</v>
      </c>
      <c r="C69" s="52" t="s">
        <v>176</v>
      </c>
      <c r="D69" s="58" t="s">
        <v>93</v>
      </c>
      <c r="E69" s="59">
        <v>30</v>
      </c>
      <c r="F69" s="166">
        <v>2</v>
      </c>
      <c r="G69" s="163" t="s">
        <v>518</v>
      </c>
      <c r="H69" s="52" t="s">
        <v>439</v>
      </c>
      <c r="I69" s="84" t="s">
        <v>96</v>
      </c>
      <c r="J69" s="61"/>
    </row>
    <row r="70" spans="1:10" s="60" customFormat="1" ht="42" customHeight="1">
      <c r="A70" s="55">
        <v>3</v>
      </c>
      <c r="B70" s="56" t="s">
        <v>336</v>
      </c>
      <c r="C70" s="52" t="s">
        <v>169</v>
      </c>
      <c r="D70" s="58" t="s">
        <v>181</v>
      </c>
      <c r="E70" s="151">
        <v>30</v>
      </c>
      <c r="F70" s="151">
        <v>1</v>
      </c>
      <c r="G70" s="84" t="s">
        <v>519</v>
      </c>
      <c r="H70" s="53" t="s">
        <v>444</v>
      </c>
      <c r="I70" s="53" t="s">
        <v>445</v>
      </c>
      <c r="J70" s="61"/>
    </row>
    <row r="71" spans="1:10" s="60" customFormat="1" ht="26.25" customHeight="1">
      <c r="A71" s="55">
        <v>4</v>
      </c>
      <c r="B71" s="170" t="s">
        <v>520</v>
      </c>
      <c r="C71" s="53" t="s">
        <v>521</v>
      </c>
      <c r="D71" s="58" t="s">
        <v>181</v>
      </c>
      <c r="E71" s="151">
        <v>60</v>
      </c>
      <c r="F71" s="151">
        <v>2</v>
      </c>
      <c r="G71" s="152" t="s">
        <v>522</v>
      </c>
      <c r="H71" s="53" t="s">
        <v>444</v>
      </c>
      <c r="I71" s="52" t="s">
        <v>445</v>
      </c>
      <c r="J71" s="61"/>
    </row>
    <row r="72" spans="1:10" s="60" customFormat="1" ht="26.25" customHeight="1">
      <c r="A72" s="55">
        <v>5</v>
      </c>
      <c r="B72" s="165" t="s">
        <v>152</v>
      </c>
      <c r="C72" s="52" t="s">
        <v>153</v>
      </c>
      <c r="D72" s="58" t="s">
        <v>93</v>
      </c>
      <c r="E72" s="151">
        <v>30</v>
      </c>
      <c r="F72" s="151">
        <v>2</v>
      </c>
      <c r="G72" s="152" t="s">
        <v>523</v>
      </c>
      <c r="H72" s="52" t="s">
        <v>439</v>
      </c>
      <c r="I72" s="57" t="s">
        <v>104</v>
      </c>
      <c r="J72" s="61"/>
    </row>
    <row r="73" spans="1:10" s="60" customFormat="1" ht="26.25" customHeight="1">
      <c r="A73" s="55">
        <v>6</v>
      </c>
      <c r="B73" s="153" t="s">
        <v>524</v>
      </c>
      <c r="C73" s="55" t="s">
        <v>473</v>
      </c>
      <c r="D73" s="58" t="s">
        <v>181</v>
      </c>
      <c r="E73" s="52" t="s">
        <v>487</v>
      </c>
      <c r="F73" s="52">
        <v>4</v>
      </c>
      <c r="G73" s="57" t="s">
        <v>488</v>
      </c>
      <c r="H73" s="164"/>
      <c r="I73" s="53" t="s">
        <v>445</v>
      </c>
      <c r="J73" s="61"/>
    </row>
    <row r="74" spans="1:10" s="60" customFormat="1" ht="26.25" customHeight="1">
      <c r="A74" s="81"/>
      <c r="B74" s="81"/>
      <c r="C74" s="81"/>
      <c r="D74" s="44"/>
      <c r="E74" s="65">
        <f>SUM(E68:E73)</f>
        <v>210</v>
      </c>
      <c r="F74" s="65">
        <f>SUM(F68:F73)</f>
        <v>14</v>
      </c>
      <c r="G74" s="14"/>
      <c r="H74" s="44"/>
      <c r="I74" s="44"/>
      <c r="J74" s="44"/>
    </row>
    <row r="75" spans="1:10" s="14" customFormat="1">
      <c r="D75" s="44"/>
      <c r="G75" s="244"/>
      <c r="H75" s="244"/>
      <c r="I75" s="244"/>
      <c r="J75" s="244"/>
    </row>
    <row r="76" spans="1:10" s="66" customFormat="1" ht="14.25">
      <c r="D76" s="144"/>
      <c r="G76" s="99"/>
      <c r="H76" s="245"/>
      <c r="I76" s="245"/>
      <c r="J76" s="245"/>
    </row>
    <row r="77" spans="1:10" s="44" customFormat="1" ht="14.25">
      <c r="A77" s="246"/>
      <c r="B77" s="246"/>
      <c r="C77" s="246"/>
      <c r="E77" s="66"/>
      <c r="G77" s="14"/>
      <c r="H77" s="245"/>
      <c r="I77" s="245"/>
      <c r="J77" s="245"/>
    </row>
    <row r="78" spans="1:10" s="44" customFormat="1">
      <c r="G78" s="14"/>
    </row>
    <row r="79" spans="1:10" s="44" customFormat="1">
      <c r="G79" s="14"/>
    </row>
    <row r="81" spans="1:10" s="76" customFormat="1" ht="16.5">
      <c r="B81" s="77"/>
      <c r="G81" s="16"/>
      <c r="H81" s="237"/>
      <c r="I81" s="237"/>
      <c r="J81" s="237"/>
    </row>
    <row r="82" spans="1:10" s="44" customFormat="1" ht="21.75" customHeight="1">
      <c r="A82" s="228" t="s">
        <v>68</v>
      </c>
      <c r="B82" s="228"/>
      <c r="C82" s="228"/>
      <c r="D82" s="228"/>
      <c r="E82" s="228"/>
      <c r="G82" s="148"/>
      <c r="H82" s="184" t="s">
        <v>525</v>
      </c>
      <c r="I82" s="185" t="s">
        <v>526</v>
      </c>
    </row>
    <row r="83" spans="1:10" s="44" customFormat="1" ht="21.75" customHeight="1">
      <c r="A83" s="229" t="s">
        <v>0</v>
      </c>
      <c r="B83" s="229"/>
      <c r="C83" s="229"/>
      <c r="D83" s="229"/>
      <c r="E83" s="229"/>
      <c r="G83" s="14"/>
      <c r="H83" s="184" t="s">
        <v>434</v>
      </c>
      <c r="I83" s="185">
        <v>51140201</v>
      </c>
    </row>
    <row r="84" spans="1:10" s="46" customFormat="1" ht="21.75" customHeight="1">
      <c r="A84" s="230" t="s">
        <v>72</v>
      </c>
      <c r="B84" s="230"/>
      <c r="C84" s="230"/>
      <c r="D84" s="230"/>
      <c r="E84" s="230"/>
      <c r="F84" s="230"/>
      <c r="G84" s="230"/>
      <c r="H84" s="230"/>
      <c r="I84" s="230"/>
      <c r="J84" s="230"/>
    </row>
    <row r="85" spans="1:10" s="46" customFormat="1" ht="21.75" customHeight="1">
      <c r="A85" s="230" t="s">
        <v>435</v>
      </c>
      <c r="B85" s="230"/>
      <c r="C85" s="230"/>
      <c r="D85" s="230"/>
      <c r="E85" s="230"/>
      <c r="F85" s="230"/>
      <c r="G85" s="230"/>
      <c r="H85" s="230"/>
      <c r="I85" s="230"/>
      <c r="J85" s="230"/>
    </row>
    <row r="86" spans="1:10" s="47" customFormat="1" ht="32.25" customHeight="1">
      <c r="B86" s="47" t="s">
        <v>527</v>
      </c>
      <c r="E86" s="48"/>
      <c r="F86" s="48"/>
      <c r="G86" s="90"/>
    </row>
    <row r="87" spans="1:10" s="110" customFormat="1" ht="32.25" customHeight="1">
      <c r="B87" s="133" t="s">
        <v>528</v>
      </c>
      <c r="C87" s="46" t="s">
        <v>529</v>
      </c>
      <c r="E87" s="134"/>
      <c r="F87" s="134"/>
      <c r="G87" s="90"/>
    </row>
    <row r="88" spans="1:10" s="46" customFormat="1" ht="32.25" customHeight="1">
      <c r="A88" s="47"/>
      <c r="B88" s="91" t="s">
        <v>75</v>
      </c>
      <c r="C88" s="46" t="s">
        <v>530</v>
      </c>
      <c r="D88" s="47"/>
      <c r="E88" s="48"/>
      <c r="F88" s="50"/>
      <c r="G88" s="92"/>
    </row>
    <row r="89" spans="1:10" s="46" customFormat="1" ht="32.25" customHeight="1">
      <c r="A89" s="47"/>
      <c r="B89" s="91" t="s">
        <v>531</v>
      </c>
      <c r="C89" s="46" t="s">
        <v>80</v>
      </c>
      <c r="D89" s="47"/>
      <c r="E89" s="48"/>
      <c r="F89" s="50"/>
      <c r="G89" s="92"/>
    </row>
    <row r="90" spans="1:10" s="54" customFormat="1">
      <c r="A90" s="53" t="s">
        <v>81</v>
      </c>
      <c r="B90" s="53" t="s">
        <v>82</v>
      </c>
      <c r="C90" s="53" t="s">
        <v>83</v>
      </c>
      <c r="D90" s="57" t="s">
        <v>84</v>
      </c>
      <c r="E90" s="53" t="s">
        <v>85</v>
      </c>
      <c r="F90" s="55" t="s">
        <v>86</v>
      </c>
      <c r="G90" s="53" t="s">
        <v>198</v>
      </c>
      <c r="H90" s="53" t="s">
        <v>88</v>
      </c>
      <c r="I90" s="53" t="s">
        <v>89</v>
      </c>
      <c r="J90" s="53" t="s">
        <v>90</v>
      </c>
    </row>
    <row r="91" spans="1:10" s="60" customFormat="1" ht="22.5">
      <c r="A91" s="55">
        <v>1</v>
      </c>
      <c r="B91" s="80" t="s">
        <v>532</v>
      </c>
      <c r="C91" s="58" t="s">
        <v>533</v>
      </c>
      <c r="D91" s="58" t="s">
        <v>93</v>
      </c>
      <c r="E91" s="151">
        <v>75</v>
      </c>
      <c r="F91" s="151">
        <v>4</v>
      </c>
      <c r="G91" s="152" t="s">
        <v>534</v>
      </c>
      <c r="H91" s="53" t="s">
        <v>450</v>
      </c>
      <c r="I91" s="51" t="s">
        <v>100</v>
      </c>
      <c r="J91" s="61"/>
    </row>
    <row r="92" spans="1:10" s="60" customFormat="1" ht="25.5">
      <c r="A92" s="55">
        <v>2</v>
      </c>
      <c r="B92" s="165" t="s">
        <v>535</v>
      </c>
      <c r="C92" s="70" t="s">
        <v>92</v>
      </c>
      <c r="D92" s="58" t="s">
        <v>93</v>
      </c>
      <c r="E92" s="168">
        <v>45</v>
      </c>
      <c r="F92" s="168">
        <v>3</v>
      </c>
      <c r="G92" s="163" t="s">
        <v>536</v>
      </c>
      <c r="H92" s="51" t="s">
        <v>439</v>
      </c>
      <c r="I92" s="51" t="s">
        <v>104</v>
      </c>
      <c r="J92" s="80" t="s">
        <v>537</v>
      </c>
    </row>
    <row r="93" spans="1:10" s="60" customFormat="1" ht="15.75">
      <c r="A93" s="55">
        <v>3</v>
      </c>
      <c r="B93" s="165" t="s">
        <v>538</v>
      </c>
      <c r="C93" s="70" t="s">
        <v>539</v>
      </c>
      <c r="D93" s="58" t="s">
        <v>93</v>
      </c>
      <c r="E93" s="52">
        <v>30</v>
      </c>
      <c r="F93" s="52">
        <v>2</v>
      </c>
      <c r="G93" s="163" t="s">
        <v>540</v>
      </c>
      <c r="H93" s="51" t="s">
        <v>450</v>
      </c>
      <c r="I93" s="51" t="s">
        <v>100</v>
      </c>
      <c r="J93" s="61"/>
    </row>
    <row r="94" spans="1:10" s="60" customFormat="1" ht="25.5">
      <c r="A94" s="55">
        <v>4</v>
      </c>
      <c r="B94" s="165" t="s">
        <v>541</v>
      </c>
      <c r="C94" s="70" t="s">
        <v>542</v>
      </c>
      <c r="D94" s="58" t="s">
        <v>181</v>
      </c>
      <c r="E94" s="52">
        <v>60</v>
      </c>
      <c r="F94" s="52">
        <v>2</v>
      </c>
      <c r="G94" s="163" t="s">
        <v>543</v>
      </c>
      <c r="H94" s="51" t="s">
        <v>444</v>
      </c>
      <c r="I94" s="51" t="s">
        <v>445</v>
      </c>
      <c r="J94" s="171" t="s">
        <v>544</v>
      </c>
    </row>
    <row r="95" spans="1:10" s="60" customFormat="1" ht="15.75">
      <c r="A95" s="55">
        <v>5</v>
      </c>
      <c r="B95" s="80" t="s">
        <v>545</v>
      </c>
      <c r="C95" s="70" t="s">
        <v>546</v>
      </c>
      <c r="D95" s="58" t="s">
        <v>93</v>
      </c>
      <c r="E95" s="57">
        <v>30</v>
      </c>
      <c r="F95" s="57">
        <v>2</v>
      </c>
      <c r="G95" s="152" t="s">
        <v>547</v>
      </c>
      <c r="H95" s="53" t="s">
        <v>439</v>
      </c>
      <c r="I95" s="53" t="s">
        <v>100</v>
      </c>
      <c r="J95" s="61"/>
    </row>
    <row r="96" spans="1:10" s="60" customFormat="1" ht="15.75">
      <c r="A96" s="55">
        <v>6</v>
      </c>
      <c r="B96" s="167" t="s">
        <v>48</v>
      </c>
      <c r="C96" s="58" t="s">
        <v>508</v>
      </c>
      <c r="D96" s="70" t="s">
        <v>181</v>
      </c>
      <c r="E96" s="151">
        <v>45</v>
      </c>
      <c r="F96" s="151">
        <v>3</v>
      </c>
      <c r="G96" s="152" t="s">
        <v>548</v>
      </c>
      <c r="H96" s="57" t="s">
        <v>444</v>
      </c>
      <c r="I96" s="172" t="s">
        <v>445</v>
      </c>
      <c r="J96" s="173" t="s">
        <v>549</v>
      </c>
    </row>
    <row r="97" spans="1:10" s="60" customFormat="1" ht="15.75">
      <c r="A97" s="55">
        <v>7</v>
      </c>
      <c r="B97" s="56" t="s">
        <v>279</v>
      </c>
      <c r="C97" s="58" t="s">
        <v>512</v>
      </c>
      <c r="D97" s="58" t="s">
        <v>181</v>
      </c>
      <c r="E97" s="151" t="s">
        <v>281</v>
      </c>
      <c r="F97" s="151">
        <v>2</v>
      </c>
      <c r="G97" s="152" t="s">
        <v>550</v>
      </c>
      <c r="H97" s="53"/>
      <c r="I97" s="53" t="s">
        <v>445</v>
      </c>
      <c r="J97" s="61"/>
    </row>
    <row r="98" spans="1:10" s="60" customFormat="1" ht="15.75">
      <c r="A98" s="174"/>
      <c r="B98" s="175"/>
      <c r="C98" s="174"/>
      <c r="D98" s="82"/>
      <c r="E98" s="86">
        <f>SUM(E91:E97)</f>
        <v>285</v>
      </c>
      <c r="F98" s="86">
        <f>SUM(F91:F97)</f>
        <v>18</v>
      </c>
      <c r="G98" s="128"/>
      <c r="H98" s="174"/>
      <c r="I98" s="174"/>
      <c r="J98" s="175"/>
    </row>
    <row r="99" spans="1:10" s="47" customFormat="1" ht="21.75" customHeight="1">
      <c r="B99" s="47" t="s">
        <v>551</v>
      </c>
      <c r="E99" s="48"/>
      <c r="F99" s="48"/>
      <c r="G99" s="90"/>
    </row>
    <row r="100" spans="1:10" s="47" customFormat="1" ht="21.75" customHeight="1">
      <c r="B100" s="91" t="s">
        <v>75</v>
      </c>
      <c r="C100" s="67" t="s">
        <v>173</v>
      </c>
      <c r="G100" s="99"/>
    </row>
    <row r="101" spans="1:10" s="46" customFormat="1" ht="21.75" customHeight="1">
      <c r="A101" s="47"/>
      <c r="B101" s="91" t="s">
        <v>129</v>
      </c>
      <c r="C101" s="67" t="s">
        <v>130</v>
      </c>
      <c r="D101" s="48"/>
      <c r="E101" s="48"/>
      <c r="F101" s="50"/>
      <c r="G101" s="92"/>
    </row>
    <row r="102" spans="1:10" s="46" customFormat="1" ht="21.75" customHeight="1">
      <c r="A102" s="47"/>
      <c r="B102" s="91" t="s">
        <v>79</v>
      </c>
      <c r="C102" s="67" t="s">
        <v>174</v>
      </c>
      <c r="D102" s="48"/>
      <c r="E102" s="48"/>
      <c r="F102" s="50"/>
      <c r="G102" s="92"/>
    </row>
    <row r="103" spans="1:10" s="54" customFormat="1" ht="20.25" customHeight="1">
      <c r="A103" s="53" t="s">
        <v>81</v>
      </c>
      <c r="B103" s="53" t="s">
        <v>82</v>
      </c>
      <c r="C103" s="53" t="s">
        <v>83</v>
      </c>
      <c r="D103" s="57" t="s">
        <v>84</v>
      </c>
      <c r="E103" s="53" t="s">
        <v>85</v>
      </c>
      <c r="F103" s="55" t="s">
        <v>86</v>
      </c>
      <c r="G103" s="53" t="s">
        <v>198</v>
      </c>
      <c r="H103" s="53" t="s">
        <v>88</v>
      </c>
      <c r="I103" s="53" t="s">
        <v>89</v>
      </c>
      <c r="J103" s="53" t="s">
        <v>90</v>
      </c>
    </row>
    <row r="104" spans="1:10" s="60" customFormat="1" ht="20.25" customHeight="1">
      <c r="A104" s="55">
        <v>1</v>
      </c>
      <c r="B104" s="80" t="s">
        <v>552</v>
      </c>
      <c r="C104" s="70" t="s">
        <v>546</v>
      </c>
      <c r="D104" s="70" t="s">
        <v>107</v>
      </c>
      <c r="E104" s="52">
        <v>45</v>
      </c>
      <c r="F104" s="52">
        <v>2</v>
      </c>
      <c r="G104" s="152" t="s">
        <v>553</v>
      </c>
      <c r="H104" s="53" t="s">
        <v>439</v>
      </c>
      <c r="I104" s="53" t="s">
        <v>104</v>
      </c>
      <c r="J104" s="176"/>
    </row>
    <row r="105" spans="1:10" s="60" customFormat="1" ht="20.25" customHeight="1">
      <c r="A105" s="55">
        <v>2</v>
      </c>
      <c r="B105" s="80" t="s">
        <v>554</v>
      </c>
      <c r="C105" s="70" t="s">
        <v>555</v>
      </c>
      <c r="D105" s="70" t="s">
        <v>107</v>
      </c>
      <c r="E105" s="52">
        <v>60</v>
      </c>
      <c r="F105" s="52">
        <v>3</v>
      </c>
      <c r="G105" s="155" t="s">
        <v>556</v>
      </c>
      <c r="H105" s="53" t="s">
        <v>439</v>
      </c>
      <c r="I105" s="57" t="s">
        <v>104</v>
      </c>
      <c r="J105" s="177" t="s">
        <v>557</v>
      </c>
    </row>
    <row r="106" spans="1:10" s="60" customFormat="1" ht="20.25" customHeight="1">
      <c r="A106" s="55">
        <v>3</v>
      </c>
      <c r="B106" s="167" t="s">
        <v>558</v>
      </c>
      <c r="C106" s="58" t="s">
        <v>559</v>
      </c>
      <c r="D106" s="70" t="s">
        <v>107</v>
      </c>
      <c r="E106" s="151">
        <v>45</v>
      </c>
      <c r="F106" s="151">
        <v>2</v>
      </c>
      <c r="G106" s="152" t="s">
        <v>560</v>
      </c>
      <c r="H106" s="57" t="s">
        <v>444</v>
      </c>
      <c r="I106" s="53" t="s">
        <v>561</v>
      </c>
      <c r="J106" s="176"/>
    </row>
    <row r="107" spans="1:10" s="60" customFormat="1" ht="20.25" customHeight="1">
      <c r="A107" s="55">
        <v>4</v>
      </c>
      <c r="B107" s="167" t="s">
        <v>562</v>
      </c>
      <c r="C107" s="58" t="s">
        <v>508</v>
      </c>
      <c r="D107" s="70" t="s">
        <v>181</v>
      </c>
      <c r="E107" s="151">
        <v>45</v>
      </c>
      <c r="F107" s="151">
        <v>3</v>
      </c>
      <c r="G107" s="152" t="s">
        <v>563</v>
      </c>
      <c r="H107" s="57" t="s">
        <v>444</v>
      </c>
      <c r="I107" s="172" t="s">
        <v>445</v>
      </c>
      <c r="J107" s="176"/>
    </row>
    <row r="108" spans="1:10" s="60" customFormat="1" ht="20.25" customHeight="1">
      <c r="A108" s="159">
        <v>5</v>
      </c>
      <c r="B108" s="103" t="s">
        <v>564</v>
      </c>
      <c r="C108" s="58" t="s">
        <v>565</v>
      </c>
      <c r="D108" s="58" t="s">
        <v>181</v>
      </c>
      <c r="E108" s="57">
        <v>60</v>
      </c>
      <c r="F108" s="57">
        <v>2</v>
      </c>
      <c r="G108" s="178" t="s">
        <v>566</v>
      </c>
      <c r="H108" s="179" t="s">
        <v>444</v>
      </c>
      <c r="I108" s="172" t="s">
        <v>445</v>
      </c>
      <c r="J108" s="180"/>
    </row>
    <row r="109" spans="1:10" s="60" customFormat="1" ht="20.25" customHeight="1">
      <c r="A109" s="238">
        <v>6</v>
      </c>
      <c r="B109" s="247" t="s">
        <v>567</v>
      </c>
      <c r="C109" s="231" t="s">
        <v>568</v>
      </c>
      <c r="D109" s="231" t="s">
        <v>107</v>
      </c>
      <c r="E109" s="249">
        <v>45</v>
      </c>
      <c r="F109" s="249">
        <v>2</v>
      </c>
      <c r="G109" s="235" t="s">
        <v>569</v>
      </c>
      <c r="H109" s="252" t="s">
        <v>444</v>
      </c>
      <c r="I109" s="240" t="s">
        <v>570</v>
      </c>
      <c r="J109" s="181"/>
    </row>
    <row r="110" spans="1:10" s="60" customFormat="1" ht="20.25" customHeight="1">
      <c r="A110" s="239"/>
      <c r="B110" s="248"/>
      <c r="C110" s="232"/>
      <c r="D110" s="232"/>
      <c r="E110" s="250"/>
      <c r="F110" s="250"/>
      <c r="G110" s="251"/>
      <c r="H110" s="241"/>
      <c r="I110" s="242"/>
      <c r="J110" s="180"/>
    </row>
    <row r="111" spans="1:10" s="60" customFormat="1" ht="32.25" customHeight="1">
      <c r="A111" s="55">
        <v>7</v>
      </c>
      <c r="B111" s="103" t="s">
        <v>186</v>
      </c>
      <c r="C111" s="58" t="s">
        <v>187</v>
      </c>
      <c r="D111" s="58" t="s">
        <v>181</v>
      </c>
      <c r="E111" s="57">
        <v>60</v>
      </c>
      <c r="F111" s="57">
        <v>2</v>
      </c>
      <c r="G111" s="152" t="s">
        <v>571</v>
      </c>
      <c r="H111" s="57" t="s">
        <v>444</v>
      </c>
      <c r="I111" s="53" t="s">
        <v>445</v>
      </c>
      <c r="J111" s="182" t="s">
        <v>189</v>
      </c>
    </row>
    <row r="112" spans="1:10" s="60" customFormat="1" ht="41.25" customHeight="1">
      <c r="A112" s="55">
        <v>8</v>
      </c>
      <c r="B112" s="103" t="s">
        <v>501</v>
      </c>
      <c r="C112" s="166" t="s">
        <v>502</v>
      </c>
      <c r="D112" s="58" t="s">
        <v>107</v>
      </c>
      <c r="E112" s="59">
        <v>60</v>
      </c>
      <c r="F112" s="166">
        <v>3</v>
      </c>
      <c r="G112" s="152" t="s">
        <v>572</v>
      </c>
      <c r="H112" s="53" t="s">
        <v>444</v>
      </c>
      <c r="I112" s="53" t="s">
        <v>104</v>
      </c>
      <c r="J112" s="183" t="s">
        <v>504</v>
      </c>
    </row>
    <row r="113" spans="1:10" s="60" customFormat="1" ht="15.75">
      <c r="A113" s="44"/>
      <c r="B113" s="44"/>
      <c r="C113" s="44"/>
      <c r="D113" s="44"/>
      <c r="E113" s="86">
        <f>SUM(E104:E112)</f>
        <v>420</v>
      </c>
      <c r="F113" s="86">
        <f>SUM(F104:F112)</f>
        <v>19</v>
      </c>
      <c r="G113" s="14"/>
      <c r="H113" s="44"/>
      <c r="I113" s="44"/>
      <c r="J113" s="44"/>
    </row>
    <row r="114" spans="1:10" s="14" customFormat="1">
      <c r="D114" s="44"/>
      <c r="G114" s="244"/>
      <c r="H114" s="244"/>
      <c r="I114" s="244"/>
      <c r="J114" s="244"/>
    </row>
    <row r="115" spans="1:10" s="66" customFormat="1" ht="14.25">
      <c r="D115" s="144"/>
      <c r="G115" s="99"/>
      <c r="H115" s="245"/>
      <c r="I115" s="245"/>
      <c r="J115" s="245"/>
    </row>
    <row r="116" spans="1:10" s="44" customFormat="1" ht="14.25">
      <c r="A116" s="246"/>
      <c r="B116" s="246"/>
      <c r="C116" s="246"/>
      <c r="E116" s="66"/>
      <c r="G116" s="14"/>
      <c r="H116" s="245"/>
      <c r="I116" s="245"/>
      <c r="J116" s="245"/>
    </row>
    <row r="117" spans="1:10" s="44" customFormat="1">
      <c r="G117" s="14"/>
    </row>
    <row r="118" spans="1:10" s="44" customFormat="1">
      <c r="G118" s="14"/>
    </row>
    <row r="120" spans="1:10" s="76" customFormat="1" ht="16.5">
      <c r="B120" s="77"/>
      <c r="G120" s="16"/>
      <c r="H120" s="237"/>
      <c r="I120" s="237"/>
      <c r="J120" s="237"/>
    </row>
  </sheetData>
  <mergeCells count="53">
    <mergeCell ref="G114:J114"/>
    <mergeCell ref="H115:J115"/>
    <mergeCell ref="A116:C116"/>
    <mergeCell ref="H116:J116"/>
    <mergeCell ref="H120:J120"/>
    <mergeCell ref="A85:J85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A84:J84"/>
    <mergeCell ref="A44:E44"/>
    <mergeCell ref="A45:E45"/>
    <mergeCell ref="A47:J47"/>
    <mergeCell ref="A48:J48"/>
    <mergeCell ref="G75:J75"/>
    <mergeCell ref="H76:J76"/>
    <mergeCell ref="A77:C77"/>
    <mergeCell ref="H77:J77"/>
    <mergeCell ref="H81:J81"/>
    <mergeCell ref="A82:E82"/>
    <mergeCell ref="A83:E83"/>
    <mergeCell ref="H43:J43"/>
    <mergeCell ref="H31:H32"/>
    <mergeCell ref="I31:I32"/>
    <mergeCell ref="J31:J32"/>
    <mergeCell ref="A33:A34"/>
    <mergeCell ref="C33:C34"/>
    <mergeCell ref="D33:D34"/>
    <mergeCell ref="E33:E34"/>
    <mergeCell ref="F33:F34"/>
    <mergeCell ref="H33:H34"/>
    <mergeCell ref="I33:I34"/>
    <mergeCell ref="J33:J34"/>
    <mergeCell ref="G37:J37"/>
    <mergeCell ref="H38:J38"/>
    <mergeCell ref="A39:C39"/>
    <mergeCell ref="H39:J39"/>
    <mergeCell ref="A1:E1"/>
    <mergeCell ref="A2:E2"/>
    <mergeCell ref="A3:J3"/>
    <mergeCell ref="A4:J4"/>
    <mergeCell ref="A31:A32"/>
    <mergeCell ref="C31:C32"/>
    <mergeCell ref="D31:D32"/>
    <mergeCell ref="E31:E32"/>
    <mergeCell ref="F31:F32"/>
    <mergeCell ref="G31:G3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14"/>
  <sheetViews>
    <sheetView topLeftCell="A76" workbookViewId="0">
      <selection sqref="A1:XFD8"/>
    </sheetView>
  </sheetViews>
  <sheetFormatPr defaultRowHeight="11.25"/>
  <cols>
    <col min="1" max="1" width="3.7109375" style="75" customWidth="1"/>
    <col min="2" max="2" width="31" style="75" customWidth="1"/>
    <col min="3" max="4" width="9.140625" style="75"/>
    <col min="5" max="6" width="7.5703125" style="75" customWidth="1"/>
    <col min="7" max="7" width="27.42578125" style="75" customWidth="1"/>
    <col min="8" max="8" width="12.42578125" style="75" customWidth="1"/>
    <col min="9" max="9" width="13.42578125" style="75" customWidth="1"/>
    <col min="10" max="16384" width="9.140625" style="75"/>
  </cols>
  <sheetData>
    <row r="1" spans="1:10" s="44" customFormat="1" ht="21.75" customHeight="1">
      <c r="A1" s="228" t="s">
        <v>68</v>
      </c>
      <c r="B1" s="228"/>
      <c r="C1" s="228"/>
      <c r="D1" s="228"/>
      <c r="G1" s="45"/>
      <c r="H1" s="135" t="s">
        <v>69</v>
      </c>
      <c r="I1" s="136" t="s">
        <v>70</v>
      </c>
    </row>
    <row r="2" spans="1:10" s="44" customFormat="1" ht="21.75" customHeight="1">
      <c r="A2" s="229" t="s">
        <v>0</v>
      </c>
      <c r="B2" s="229"/>
      <c r="C2" s="229"/>
      <c r="D2" s="229"/>
      <c r="H2" s="135" t="s">
        <v>71</v>
      </c>
      <c r="I2" s="136">
        <v>51140203</v>
      </c>
    </row>
    <row r="3" spans="1:10" s="46" customFormat="1" ht="21.75" customHeight="1">
      <c r="A3" s="230" t="s">
        <v>72</v>
      </c>
      <c r="B3" s="230"/>
      <c r="C3" s="230"/>
      <c r="D3" s="230"/>
      <c r="E3" s="230"/>
      <c r="F3" s="230"/>
      <c r="G3" s="230"/>
      <c r="H3" s="230"/>
      <c r="I3" s="230"/>
      <c r="J3" s="230"/>
    </row>
    <row r="4" spans="1:10" s="46" customFormat="1" ht="21.75" customHeight="1">
      <c r="A4" s="230" t="s">
        <v>73</v>
      </c>
      <c r="B4" s="230"/>
      <c r="C4" s="230"/>
      <c r="D4" s="230"/>
      <c r="E4" s="230"/>
      <c r="F4" s="230"/>
      <c r="G4" s="230"/>
      <c r="H4" s="230"/>
      <c r="I4" s="230"/>
      <c r="J4" s="230"/>
    </row>
    <row r="5" spans="1:10" s="47" customFormat="1" ht="21.75" customHeight="1">
      <c r="B5" s="47" t="s">
        <v>74</v>
      </c>
      <c r="E5" s="48"/>
      <c r="F5" s="48"/>
      <c r="G5" s="48"/>
    </row>
    <row r="6" spans="1:10" s="46" customFormat="1" ht="21.75" customHeight="1">
      <c r="A6" s="47"/>
      <c r="B6" s="49" t="s">
        <v>75</v>
      </c>
      <c r="C6" s="46" t="s">
        <v>76</v>
      </c>
      <c r="D6" s="47"/>
      <c r="E6" s="48"/>
      <c r="F6" s="50"/>
      <c r="G6" s="50"/>
    </row>
    <row r="7" spans="1:10" s="46" customFormat="1" ht="21.75" customHeight="1">
      <c r="A7" s="47"/>
      <c r="B7" s="49" t="s">
        <v>77</v>
      </c>
      <c r="C7" s="46" t="s">
        <v>78</v>
      </c>
      <c r="D7" s="47"/>
      <c r="E7" s="48"/>
      <c r="F7" s="50"/>
      <c r="G7" s="50"/>
    </row>
    <row r="8" spans="1:10" s="46" customFormat="1" ht="21.75" customHeight="1">
      <c r="A8" s="47"/>
      <c r="B8" s="49" t="s">
        <v>79</v>
      </c>
      <c r="C8" s="46" t="s">
        <v>80</v>
      </c>
      <c r="D8" s="47"/>
      <c r="E8" s="48"/>
      <c r="F8" s="50"/>
      <c r="G8" s="50"/>
    </row>
    <row r="9" spans="1:10" s="54" customFormat="1" ht="27" customHeight="1">
      <c r="A9" s="51" t="s">
        <v>81</v>
      </c>
      <c r="B9" s="51" t="s">
        <v>82</v>
      </c>
      <c r="C9" s="51" t="s">
        <v>83</v>
      </c>
      <c r="D9" s="52" t="s">
        <v>84</v>
      </c>
      <c r="E9" s="51" t="s">
        <v>85</v>
      </c>
      <c r="F9" s="51" t="s">
        <v>86</v>
      </c>
      <c r="G9" s="53" t="s">
        <v>87</v>
      </c>
      <c r="H9" s="51" t="s">
        <v>88</v>
      </c>
      <c r="I9" s="53" t="s">
        <v>89</v>
      </c>
      <c r="J9" s="53" t="s">
        <v>90</v>
      </c>
    </row>
    <row r="10" spans="1:10" s="60" customFormat="1" ht="27" customHeight="1">
      <c r="A10" s="55">
        <v>1</v>
      </c>
      <c r="B10" s="56" t="s">
        <v>91</v>
      </c>
      <c r="C10" s="57" t="s">
        <v>92</v>
      </c>
      <c r="D10" s="58" t="s">
        <v>93</v>
      </c>
      <c r="E10" s="57">
        <v>45</v>
      </c>
      <c r="F10" s="57">
        <v>2</v>
      </c>
      <c r="G10" s="57" t="s">
        <v>94</v>
      </c>
      <c r="H10" s="59" t="s">
        <v>95</v>
      </c>
      <c r="I10" s="57" t="s">
        <v>96</v>
      </c>
      <c r="J10" s="57"/>
    </row>
    <row r="11" spans="1:10" s="60" customFormat="1" ht="27" customHeight="1">
      <c r="A11" s="55">
        <v>2</v>
      </c>
      <c r="B11" s="61" t="s">
        <v>97</v>
      </c>
      <c r="C11" s="57" t="s">
        <v>98</v>
      </c>
      <c r="D11" s="58" t="s">
        <v>93</v>
      </c>
      <c r="E11" s="57">
        <v>30</v>
      </c>
      <c r="F11" s="57">
        <v>2</v>
      </c>
      <c r="G11" s="57" t="s">
        <v>99</v>
      </c>
      <c r="H11" s="59" t="s">
        <v>95</v>
      </c>
      <c r="I11" s="57" t="s">
        <v>100</v>
      </c>
      <c r="J11" s="57"/>
    </row>
    <row r="12" spans="1:10" s="60" customFormat="1" ht="27" customHeight="1">
      <c r="A12" s="55">
        <v>3</v>
      </c>
      <c r="B12" s="61" t="s">
        <v>101</v>
      </c>
      <c r="C12" s="57" t="s">
        <v>102</v>
      </c>
      <c r="D12" s="58" t="s">
        <v>93</v>
      </c>
      <c r="E12" s="57">
        <v>30</v>
      </c>
      <c r="F12" s="57">
        <v>2</v>
      </c>
      <c r="G12" s="57" t="s">
        <v>103</v>
      </c>
      <c r="H12" s="58" t="s">
        <v>23</v>
      </c>
      <c r="I12" s="57" t="s">
        <v>104</v>
      </c>
      <c r="J12" s="57"/>
    </row>
    <row r="13" spans="1:10" s="60" customFormat="1" ht="27" customHeight="1">
      <c r="A13" s="55">
        <v>4</v>
      </c>
      <c r="B13" s="62" t="s">
        <v>105</v>
      </c>
      <c r="C13" s="61" t="s">
        <v>106</v>
      </c>
      <c r="D13" s="57" t="s">
        <v>107</v>
      </c>
      <c r="E13" s="57">
        <v>75</v>
      </c>
      <c r="F13" s="57">
        <v>3</v>
      </c>
      <c r="G13" s="52" t="s">
        <v>108</v>
      </c>
      <c r="H13" s="58" t="s">
        <v>23</v>
      </c>
      <c r="I13" s="57" t="s">
        <v>104</v>
      </c>
      <c r="J13" s="57"/>
    </row>
    <row r="14" spans="1:10" s="60" customFormat="1" ht="27" customHeight="1">
      <c r="A14" s="55">
        <v>5</v>
      </c>
      <c r="B14" s="62" t="s">
        <v>109</v>
      </c>
      <c r="C14" s="58" t="s">
        <v>110</v>
      </c>
      <c r="D14" s="58" t="s">
        <v>93</v>
      </c>
      <c r="E14" s="57">
        <v>30</v>
      </c>
      <c r="F14" s="57">
        <v>2</v>
      </c>
      <c r="G14" s="57" t="s">
        <v>103</v>
      </c>
      <c r="H14" s="58" t="s">
        <v>23</v>
      </c>
      <c r="I14" s="57" t="s">
        <v>104</v>
      </c>
      <c r="J14" s="57"/>
    </row>
    <row r="15" spans="1:10" s="60" customFormat="1" ht="27" customHeight="1">
      <c r="A15" s="55">
        <v>6</v>
      </c>
      <c r="B15" s="56" t="s">
        <v>111</v>
      </c>
      <c r="C15" s="57" t="s">
        <v>112</v>
      </c>
      <c r="D15" s="57" t="s">
        <v>107</v>
      </c>
      <c r="E15" s="57">
        <v>75</v>
      </c>
      <c r="F15" s="57">
        <v>3</v>
      </c>
      <c r="G15" s="52" t="s">
        <v>108</v>
      </c>
      <c r="H15" s="58" t="s">
        <v>23</v>
      </c>
      <c r="I15" s="57" t="s">
        <v>113</v>
      </c>
      <c r="J15" s="57"/>
    </row>
    <row r="16" spans="1:10" s="60" customFormat="1" ht="27" customHeight="1">
      <c r="A16" s="55">
        <v>7</v>
      </c>
      <c r="B16" s="61" t="s">
        <v>114</v>
      </c>
      <c r="C16" s="57" t="s">
        <v>115</v>
      </c>
      <c r="D16" s="58" t="s">
        <v>93</v>
      </c>
      <c r="E16" s="57">
        <v>30</v>
      </c>
      <c r="F16" s="57">
        <v>2</v>
      </c>
      <c r="G16" s="57" t="s">
        <v>116</v>
      </c>
      <c r="H16" s="58" t="s">
        <v>23</v>
      </c>
      <c r="I16" s="57" t="s">
        <v>113</v>
      </c>
      <c r="J16" s="57"/>
    </row>
    <row r="17" spans="1:26" s="60" customFormat="1" ht="27" customHeight="1">
      <c r="A17" s="55">
        <v>8</v>
      </c>
      <c r="B17" s="61" t="s">
        <v>117</v>
      </c>
      <c r="C17" s="57" t="s">
        <v>118</v>
      </c>
      <c r="D17" s="58" t="s">
        <v>93</v>
      </c>
      <c r="E17" s="57">
        <v>45</v>
      </c>
      <c r="F17" s="57">
        <v>2</v>
      </c>
      <c r="G17" s="57" t="s">
        <v>119</v>
      </c>
      <c r="H17" s="58" t="s">
        <v>120</v>
      </c>
      <c r="I17" s="59" t="s">
        <v>121</v>
      </c>
      <c r="J17" s="63" t="s">
        <v>122</v>
      </c>
    </row>
    <row r="18" spans="1:26" s="60" customFormat="1" ht="27" customHeight="1">
      <c r="A18" s="55">
        <v>9</v>
      </c>
      <c r="B18" s="56" t="s">
        <v>123</v>
      </c>
      <c r="C18" s="57" t="s">
        <v>124</v>
      </c>
      <c r="D18" s="58" t="s">
        <v>125</v>
      </c>
      <c r="E18" s="61"/>
      <c r="F18" s="57">
        <v>2</v>
      </c>
      <c r="G18" s="253" t="s">
        <v>126</v>
      </c>
      <c r="H18" s="254"/>
      <c r="I18" s="57" t="s">
        <v>125</v>
      </c>
      <c r="J18" s="57"/>
      <c r="M18" s="57"/>
    </row>
    <row r="19" spans="1:26" s="60" customFormat="1" ht="15.75">
      <c r="C19" s="64"/>
      <c r="D19" s="64"/>
      <c r="E19" s="65">
        <f>SUM(E10:E18)</f>
        <v>360</v>
      </c>
      <c r="F19" s="65">
        <f>SUM(F10:F18)</f>
        <v>20</v>
      </c>
      <c r="G19" s="64"/>
      <c r="K19" s="44"/>
    </row>
    <row r="20" spans="1:26" s="47" customFormat="1" ht="21" customHeight="1">
      <c r="B20" s="47" t="s">
        <v>127</v>
      </c>
    </row>
    <row r="21" spans="1:26" s="66" customFormat="1" ht="21" customHeight="1">
      <c r="B21" s="49" t="s">
        <v>75</v>
      </c>
      <c r="C21" s="67" t="s">
        <v>128</v>
      </c>
    </row>
    <row r="22" spans="1:26" s="67" customFormat="1" ht="21" customHeight="1">
      <c r="A22" s="66"/>
      <c r="B22" s="49" t="s">
        <v>129</v>
      </c>
      <c r="C22" s="67" t="s">
        <v>130</v>
      </c>
      <c r="D22" s="66"/>
      <c r="E22" s="66"/>
    </row>
    <row r="23" spans="1:26" s="67" customFormat="1" ht="21" customHeight="1">
      <c r="A23" s="66"/>
      <c r="B23" s="49" t="s">
        <v>79</v>
      </c>
      <c r="C23" s="67" t="s">
        <v>131</v>
      </c>
      <c r="D23" s="66"/>
      <c r="E23" s="66"/>
    </row>
    <row r="24" spans="1:26" s="67" customFormat="1" ht="21" customHeight="1">
      <c r="A24" s="66"/>
      <c r="B24" s="49" t="s">
        <v>132</v>
      </c>
      <c r="C24" s="68" t="s">
        <v>133</v>
      </c>
      <c r="D24" s="66"/>
    </row>
    <row r="25" spans="1:26" s="67" customFormat="1" ht="21" customHeight="1">
      <c r="A25" s="66"/>
      <c r="B25" s="49" t="s">
        <v>134</v>
      </c>
      <c r="C25" s="68" t="s">
        <v>135</v>
      </c>
      <c r="D25" s="66"/>
      <c r="E25" s="69"/>
      <c r="H25" s="69"/>
    </row>
    <row r="26" spans="1:26" s="54" customFormat="1" ht="19.5" customHeight="1">
      <c r="A26" s="51" t="s">
        <v>81</v>
      </c>
      <c r="B26" s="51" t="s">
        <v>82</v>
      </c>
      <c r="C26" s="51" t="s">
        <v>83</v>
      </c>
      <c r="D26" s="52" t="s">
        <v>84</v>
      </c>
      <c r="E26" s="51" t="s">
        <v>85</v>
      </c>
      <c r="F26" s="51" t="s">
        <v>86</v>
      </c>
      <c r="G26" s="53" t="s">
        <v>87</v>
      </c>
      <c r="H26" s="51" t="s">
        <v>88</v>
      </c>
      <c r="I26" s="53" t="s">
        <v>89</v>
      </c>
      <c r="J26" s="53" t="s">
        <v>90</v>
      </c>
    </row>
    <row r="27" spans="1:26" s="60" customFormat="1" ht="19.5" customHeight="1">
      <c r="A27" s="57">
        <v>1</v>
      </c>
      <c r="B27" s="61" t="s">
        <v>136</v>
      </c>
      <c r="C27" s="58" t="s">
        <v>137</v>
      </c>
      <c r="D27" s="58" t="s">
        <v>93</v>
      </c>
      <c r="E27" s="57">
        <v>30</v>
      </c>
      <c r="F27" s="57">
        <v>2</v>
      </c>
      <c r="G27" s="57" t="s">
        <v>116</v>
      </c>
      <c r="H27" s="58" t="s">
        <v>23</v>
      </c>
      <c r="I27" s="57" t="s">
        <v>104</v>
      </c>
      <c r="J27" s="57"/>
    </row>
    <row r="28" spans="1:26" s="60" customFormat="1" ht="19.5" customHeight="1">
      <c r="A28" s="57">
        <v>2</v>
      </c>
      <c r="B28" s="62" t="s">
        <v>138</v>
      </c>
      <c r="C28" s="70" t="s">
        <v>139</v>
      </c>
      <c r="D28" s="70" t="s">
        <v>93</v>
      </c>
      <c r="E28" s="52">
        <v>30</v>
      </c>
      <c r="F28" s="52">
        <v>2</v>
      </c>
      <c r="G28" s="52" t="s">
        <v>108</v>
      </c>
      <c r="H28" s="58" t="s">
        <v>23</v>
      </c>
      <c r="I28" s="57" t="s">
        <v>104</v>
      </c>
      <c r="J28" s="52"/>
    </row>
    <row r="29" spans="1:26" s="72" customFormat="1" ht="19.5" customHeight="1">
      <c r="A29" s="233">
        <v>3</v>
      </c>
      <c r="B29" s="71" t="s">
        <v>140</v>
      </c>
      <c r="C29" s="231" t="s">
        <v>141</v>
      </c>
      <c r="D29" s="231" t="s">
        <v>93</v>
      </c>
      <c r="E29" s="233">
        <v>30</v>
      </c>
      <c r="F29" s="233">
        <v>2</v>
      </c>
      <c r="G29" s="233" t="s">
        <v>103</v>
      </c>
      <c r="H29" s="231" t="s">
        <v>23</v>
      </c>
      <c r="I29" s="233" t="s">
        <v>113</v>
      </c>
      <c r="J29" s="243" t="s">
        <v>142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</row>
    <row r="30" spans="1:26" s="60" customFormat="1" ht="19.5" customHeight="1">
      <c r="A30" s="234"/>
      <c r="B30" s="73" t="s">
        <v>143</v>
      </c>
      <c r="C30" s="232"/>
      <c r="D30" s="232"/>
      <c r="E30" s="234"/>
      <c r="F30" s="234"/>
      <c r="G30" s="234"/>
      <c r="H30" s="232"/>
      <c r="I30" s="234"/>
      <c r="J30" s="234"/>
    </row>
    <row r="31" spans="1:26" s="60" customFormat="1" ht="19.5" customHeight="1">
      <c r="A31" s="233">
        <v>4</v>
      </c>
      <c r="B31" s="71" t="s">
        <v>144</v>
      </c>
      <c r="C31" s="231" t="s">
        <v>145</v>
      </c>
      <c r="D31" s="231" t="s">
        <v>125</v>
      </c>
      <c r="E31" s="233">
        <v>30</v>
      </c>
      <c r="F31" s="233">
        <v>2</v>
      </c>
      <c r="G31" s="233" t="s">
        <v>108</v>
      </c>
      <c r="H31" s="231" t="s">
        <v>23</v>
      </c>
      <c r="I31" s="233" t="s">
        <v>125</v>
      </c>
      <c r="J31" s="243" t="s">
        <v>142</v>
      </c>
    </row>
    <row r="32" spans="1:26" s="60" customFormat="1" ht="19.5" customHeight="1">
      <c r="A32" s="234"/>
      <c r="B32" s="74" t="s">
        <v>146</v>
      </c>
      <c r="C32" s="232"/>
      <c r="D32" s="232"/>
      <c r="E32" s="234"/>
      <c r="F32" s="234"/>
      <c r="G32" s="234"/>
      <c r="H32" s="232"/>
      <c r="I32" s="234"/>
      <c r="J32" s="234"/>
    </row>
    <row r="33" spans="1:11" s="60" customFormat="1" ht="19.5" customHeight="1">
      <c r="A33" s="57">
        <v>5</v>
      </c>
      <c r="B33" s="61" t="s">
        <v>117</v>
      </c>
      <c r="C33" s="58" t="s">
        <v>118</v>
      </c>
      <c r="D33" s="70" t="s">
        <v>93</v>
      </c>
      <c r="E33" s="57">
        <v>30</v>
      </c>
      <c r="F33" s="57">
        <v>1</v>
      </c>
      <c r="G33" s="57" t="s">
        <v>119</v>
      </c>
      <c r="H33" s="58" t="s">
        <v>120</v>
      </c>
      <c r="I33" s="59" t="s">
        <v>121</v>
      </c>
      <c r="J33" s="63"/>
      <c r="K33" s="44"/>
    </row>
    <row r="34" spans="1:11" s="60" customFormat="1" ht="19.5" customHeight="1">
      <c r="A34" s="57">
        <v>6</v>
      </c>
      <c r="B34" s="61" t="s">
        <v>147</v>
      </c>
      <c r="C34" s="58" t="s">
        <v>148</v>
      </c>
      <c r="D34" s="58" t="s">
        <v>125</v>
      </c>
      <c r="E34" s="57"/>
      <c r="F34" s="57">
        <v>3</v>
      </c>
      <c r="G34" s="253" t="s">
        <v>149</v>
      </c>
      <c r="H34" s="254"/>
      <c r="I34" s="57" t="s">
        <v>125</v>
      </c>
      <c r="J34" s="61"/>
      <c r="K34" s="44"/>
    </row>
    <row r="35" spans="1:11" s="14" customFormat="1" ht="12.75">
      <c r="E35" s="65">
        <f>SUM(E27:E34)</f>
        <v>150</v>
      </c>
      <c r="F35" s="65">
        <f>SUM(F27:F34)</f>
        <v>12</v>
      </c>
    </row>
    <row r="36" spans="1:11" s="14" customFormat="1" ht="12.75">
      <c r="D36" s="44"/>
      <c r="G36" s="244"/>
      <c r="H36" s="244"/>
      <c r="I36" s="244"/>
      <c r="J36" s="244"/>
    </row>
    <row r="37" spans="1:11" s="66" customFormat="1" ht="14.25">
      <c r="H37" s="245"/>
      <c r="I37" s="245"/>
      <c r="J37" s="245"/>
    </row>
    <row r="38" spans="1:11" s="44" customFormat="1" ht="14.25">
      <c r="A38" s="66"/>
      <c r="C38" s="246"/>
      <c r="D38" s="246"/>
      <c r="E38" s="246"/>
      <c r="F38" s="246"/>
      <c r="G38" s="246"/>
      <c r="H38" s="245"/>
      <c r="I38" s="245"/>
      <c r="J38" s="245"/>
    </row>
    <row r="39" spans="1:11" s="44" customFormat="1" ht="12.75">
      <c r="G39" s="14"/>
    </row>
    <row r="40" spans="1:11" s="44" customFormat="1" ht="12.75">
      <c r="G40" s="14"/>
    </row>
    <row r="41" spans="1:11" ht="12.75">
      <c r="G41" s="16"/>
    </row>
    <row r="42" spans="1:11" s="76" customFormat="1" ht="23.25" customHeight="1">
      <c r="B42" s="77"/>
      <c r="G42" s="16"/>
      <c r="H42" s="237"/>
      <c r="I42" s="237"/>
      <c r="J42" s="237"/>
    </row>
    <row r="43" spans="1:11" s="44" customFormat="1" ht="23.25" customHeight="1">
      <c r="A43" s="228" t="s">
        <v>68</v>
      </c>
      <c r="B43" s="228"/>
      <c r="C43" s="228"/>
      <c r="D43" s="228"/>
      <c r="G43" s="45"/>
      <c r="H43" s="135" t="s">
        <v>150</v>
      </c>
      <c r="I43" s="136" t="s">
        <v>151</v>
      </c>
    </row>
    <row r="44" spans="1:11" s="44" customFormat="1" ht="23.25" customHeight="1">
      <c r="A44" s="229" t="s">
        <v>0</v>
      </c>
      <c r="B44" s="229"/>
      <c r="C44" s="229"/>
      <c r="D44" s="229"/>
      <c r="H44" s="135" t="s">
        <v>71</v>
      </c>
      <c r="I44" s="136">
        <v>51140203</v>
      </c>
    </row>
    <row r="45" spans="1:11" s="46" customFormat="1" ht="23.25" customHeight="1">
      <c r="A45" s="230" t="s">
        <v>72</v>
      </c>
      <c r="B45" s="230"/>
      <c r="C45" s="230"/>
      <c r="D45" s="230"/>
      <c r="E45" s="230"/>
      <c r="F45" s="230"/>
      <c r="G45" s="230"/>
      <c r="H45" s="230"/>
      <c r="I45" s="230"/>
      <c r="J45" s="230"/>
    </row>
    <row r="46" spans="1:11" s="46" customFormat="1" ht="23.25" customHeight="1">
      <c r="A46" s="230" t="s">
        <v>73</v>
      </c>
      <c r="B46" s="230"/>
      <c r="C46" s="230"/>
      <c r="D46" s="230"/>
      <c r="E46" s="230"/>
      <c r="F46" s="230"/>
      <c r="G46" s="230"/>
      <c r="H46" s="230"/>
      <c r="I46" s="230"/>
      <c r="J46" s="230"/>
    </row>
    <row r="47" spans="1:11" s="47" customFormat="1" ht="23.25" customHeight="1">
      <c r="B47" s="47" t="s">
        <v>74</v>
      </c>
      <c r="E47" s="48"/>
      <c r="F47" s="48"/>
      <c r="G47" s="48"/>
    </row>
    <row r="48" spans="1:11" s="67" customFormat="1" ht="23.25" customHeight="1">
      <c r="A48" s="66"/>
      <c r="B48" s="49" t="s">
        <v>75</v>
      </c>
      <c r="C48" s="46" t="s">
        <v>76</v>
      </c>
      <c r="D48" s="66"/>
      <c r="E48" s="78"/>
      <c r="F48" s="79"/>
      <c r="G48" s="79"/>
    </row>
    <row r="49" spans="1:20" s="67" customFormat="1" ht="23.25" customHeight="1">
      <c r="A49" s="66"/>
      <c r="B49" s="49" t="s">
        <v>77</v>
      </c>
      <c r="C49" s="46" t="s">
        <v>78</v>
      </c>
      <c r="D49" s="66"/>
      <c r="E49" s="78"/>
      <c r="F49" s="79"/>
      <c r="G49" s="79"/>
    </row>
    <row r="50" spans="1:20" s="67" customFormat="1" ht="23.25" customHeight="1">
      <c r="A50" s="66"/>
      <c r="B50" s="49" t="s">
        <v>79</v>
      </c>
      <c r="C50" s="46" t="s">
        <v>80</v>
      </c>
      <c r="D50" s="66"/>
      <c r="E50" s="78"/>
      <c r="F50" s="79"/>
      <c r="G50" s="79"/>
    </row>
    <row r="51" spans="1:20" s="54" customFormat="1" ht="25.5" customHeight="1">
      <c r="A51" s="53" t="s">
        <v>81</v>
      </c>
      <c r="B51" s="53" t="s">
        <v>82</v>
      </c>
      <c r="C51" s="53" t="s">
        <v>83</v>
      </c>
      <c r="D51" s="57" t="s">
        <v>84</v>
      </c>
      <c r="E51" s="53" t="s">
        <v>85</v>
      </c>
      <c r="F51" s="53" t="s">
        <v>86</v>
      </c>
      <c r="G51" s="53" t="s">
        <v>87</v>
      </c>
      <c r="H51" s="53" t="s">
        <v>88</v>
      </c>
      <c r="I51" s="53" t="s">
        <v>89</v>
      </c>
      <c r="J51" s="53" t="s">
        <v>90</v>
      </c>
      <c r="L51" s="67"/>
      <c r="M51" s="67"/>
    </row>
    <row r="52" spans="1:20" s="60" customFormat="1" ht="25.5" customHeight="1">
      <c r="A52" s="55">
        <v>1</v>
      </c>
      <c r="B52" s="80" t="s">
        <v>152</v>
      </c>
      <c r="C52" s="57" t="s">
        <v>153</v>
      </c>
      <c r="D52" s="57" t="s">
        <v>93</v>
      </c>
      <c r="E52" s="57">
        <v>30</v>
      </c>
      <c r="F52" s="57">
        <v>2</v>
      </c>
      <c r="G52" s="57" t="s">
        <v>154</v>
      </c>
      <c r="H52" s="59" t="s">
        <v>155</v>
      </c>
      <c r="I52" s="57" t="s">
        <v>100</v>
      </c>
      <c r="J52" s="57"/>
      <c r="M52" s="81"/>
      <c r="N52" s="82"/>
      <c r="O52" s="82"/>
      <c r="P52" s="82"/>
      <c r="Q52" s="82"/>
      <c r="R52" s="82"/>
      <c r="S52" s="83"/>
      <c r="T52" s="82"/>
    </row>
    <row r="53" spans="1:20" s="60" customFormat="1" ht="25.5" customHeight="1">
      <c r="A53" s="55">
        <v>2</v>
      </c>
      <c r="B53" s="61" t="s">
        <v>156</v>
      </c>
      <c r="C53" s="57" t="s">
        <v>157</v>
      </c>
      <c r="D53" s="57" t="s">
        <v>107</v>
      </c>
      <c r="E53" s="57">
        <v>60</v>
      </c>
      <c r="F53" s="57">
        <v>3</v>
      </c>
      <c r="G53" s="57" t="s">
        <v>116</v>
      </c>
      <c r="H53" s="58" t="s">
        <v>34</v>
      </c>
      <c r="I53" s="57" t="s">
        <v>104</v>
      </c>
      <c r="J53" s="57"/>
    </row>
    <row r="54" spans="1:20" s="60" customFormat="1" ht="25.5" customHeight="1">
      <c r="A54" s="55">
        <v>3</v>
      </c>
      <c r="B54" s="56" t="s">
        <v>158</v>
      </c>
      <c r="C54" s="57" t="s">
        <v>159</v>
      </c>
      <c r="D54" s="57" t="s">
        <v>93</v>
      </c>
      <c r="E54" s="57">
        <v>30</v>
      </c>
      <c r="F54" s="57">
        <v>2</v>
      </c>
      <c r="G54" s="57" t="s">
        <v>160</v>
      </c>
      <c r="H54" s="58" t="s">
        <v>34</v>
      </c>
      <c r="I54" s="57" t="s">
        <v>100</v>
      </c>
      <c r="J54" s="57"/>
    </row>
    <row r="55" spans="1:20" s="60" customFormat="1" ht="25.5" customHeight="1">
      <c r="A55" s="55">
        <v>4</v>
      </c>
      <c r="B55" s="80" t="s">
        <v>161</v>
      </c>
      <c r="C55" s="61" t="s">
        <v>162</v>
      </c>
      <c r="D55" s="57" t="s">
        <v>107</v>
      </c>
      <c r="E55" s="57">
        <v>90</v>
      </c>
      <c r="F55" s="57">
        <v>4</v>
      </c>
      <c r="G55" s="80" t="s">
        <v>163</v>
      </c>
      <c r="H55" s="58" t="s">
        <v>34</v>
      </c>
      <c r="I55" s="84" t="s">
        <v>164</v>
      </c>
      <c r="J55" s="61"/>
    </row>
    <row r="56" spans="1:20" s="60" customFormat="1" ht="25.5" customHeight="1">
      <c r="A56" s="55">
        <v>5</v>
      </c>
      <c r="B56" s="61" t="s">
        <v>165</v>
      </c>
      <c r="C56" s="57" t="s">
        <v>166</v>
      </c>
      <c r="D56" s="57" t="s">
        <v>107</v>
      </c>
      <c r="E56" s="57">
        <v>60</v>
      </c>
      <c r="F56" s="57">
        <v>3</v>
      </c>
      <c r="G56" s="57" t="s">
        <v>167</v>
      </c>
      <c r="H56" s="58" t="s">
        <v>34</v>
      </c>
      <c r="I56" s="57" t="s">
        <v>113</v>
      </c>
      <c r="J56" s="57"/>
    </row>
    <row r="57" spans="1:20" s="60" customFormat="1" ht="25.5" customHeight="1">
      <c r="A57" s="55">
        <v>6</v>
      </c>
      <c r="B57" s="61" t="s">
        <v>168</v>
      </c>
      <c r="C57" s="57" t="s">
        <v>169</v>
      </c>
      <c r="D57" s="57" t="s">
        <v>125</v>
      </c>
      <c r="E57" s="57">
        <v>30</v>
      </c>
      <c r="F57" s="57">
        <v>2</v>
      </c>
      <c r="G57" s="57" t="s">
        <v>170</v>
      </c>
      <c r="H57" s="58" t="s">
        <v>171</v>
      </c>
      <c r="I57" s="57" t="s">
        <v>125</v>
      </c>
      <c r="J57" s="57"/>
    </row>
    <row r="58" spans="1:20" s="60" customFormat="1" ht="15.75">
      <c r="A58" s="85"/>
      <c r="B58" s="44"/>
      <c r="C58" s="85"/>
      <c r="D58" s="85"/>
      <c r="E58" s="86">
        <f>SUM(E52:E57)</f>
        <v>300</v>
      </c>
      <c r="F58" s="86">
        <f>SUM(F52:F57)</f>
        <v>16</v>
      </c>
      <c r="G58" s="14"/>
      <c r="H58" s="85"/>
      <c r="I58" s="85"/>
      <c r="J58" s="85"/>
      <c r="K58" s="44"/>
    </row>
    <row r="59" spans="1:20" s="47" customFormat="1" ht="22.5" customHeight="1">
      <c r="B59" s="47" t="s">
        <v>172</v>
      </c>
      <c r="D59" s="48"/>
      <c r="E59" s="48"/>
      <c r="F59" s="48"/>
      <c r="G59" s="48"/>
    </row>
    <row r="60" spans="1:20" s="66" customFormat="1" ht="22.5" customHeight="1">
      <c r="B60" s="49" t="s">
        <v>75</v>
      </c>
      <c r="C60" s="67" t="s">
        <v>173</v>
      </c>
    </row>
    <row r="61" spans="1:20" s="67" customFormat="1" ht="22.5" customHeight="1">
      <c r="A61" s="66"/>
      <c r="B61" s="49" t="s">
        <v>129</v>
      </c>
      <c r="C61" s="67" t="s">
        <v>130</v>
      </c>
      <c r="D61" s="78"/>
      <c r="E61" s="78"/>
      <c r="F61" s="79"/>
      <c r="G61" s="79"/>
    </row>
    <row r="62" spans="1:20" s="67" customFormat="1" ht="22.5" customHeight="1">
      <c r="A62" s="66"/>
      <c r="B62" s="49" t="s">
        <v>79</v>
      </c>
      <c r="C62" s="87" t="s">
        <v>174</v>
      </c>
      <c r="D62" s="78"/>
      <c r="E62" s="78"/>
      <c r="F62" s="79"/>
      <c r="G62" s="79"/>
    </row>
    <row r="63" spans="1:20" s="54" customFormat="1" ht="24.75" customHeight="1">
      <c r="A63" s="53" t="s">
        <v>81</v>
      </c>
      <c r="B63" s="53" t="s">
        <v>82</v>
      </c>
      <c r="C63" s="53" t="s">
        <v>83</v>
      </c>
      <c r="D63" s="57" t="s">
        <v>84</v>
      </c>
      <c r="E63" s="53" t="s">
        <v>85</v>
      </c>
      <c r="F63" s="53" t="s">
        <v>86</v>
      </c>
      <c r="G63" s="53" t="s">
        <v>87</v>
      </c>
      <c r="H63" s="53" t="s">
        <v>88</v>
      </c>
      <c r="I63" s="53" t="s">
        <v>89</v>
      </c>
      <c r="J63" s="53" t="s">
        <v>90</v>
      </c>
    </row>
    <row r="64" spans="1:20" s="88" customFormat="1" ht="24.75" customHeight="1">
      <c r="A64" s="55">
        <v>1</v>
      </c>
      <c r="B64" s="61" t="s">
        <v>175</v>
      </c>
      <c r="C64" s="57" t="s">
        <v>176</v>
      </c>
      <c r="D64" s="57" t="s">
        <v>93</v>
      </c>
      <c r="E64" s="57">
        <v>30</v>
      </c>
      <c r="F64" s="57">
        <v>2</v>
      </c>
      <c r="G64" s="57" t="s">
        <v>177</v>
      </c>
      <c r="H64" s="59" t="s">
        <v>178</v>
      </c>
      <c r="I64" s="57" t="s">
        <v>96</v>
      </c>
      <c r="J64" s="57"/>
    </row>
    <row r="65" spans="1:11" s="60" customFormat="1" ht="24.75" customHeight="1">
      <c r="A65" s="55">
        <v>2</v>
      </c>
      <c r="B65" s="61" t="s">
        <v>179</v>
      </c>
      <c r="C65" s="57" t="s">
        <v>180</v>
      </c>
      <c r="D65" s="57" t="s">
        <v>107</v>
      </c>
      <c r="E65" s="57">
        <v>60</v>
      </c>
      <c r="F65" s="57">
        <v>3</v>
      </c>
      <c r="G65" s="57" t="s">
        <v>103</v>
      </c>
      <c r="H65" s="58" t="s">
        <v>34</v>
      </c>
      <c r="I65" s="57" t="s">
        <v>181</v>
      </c>
      <c r="J65" s="57"/>
    </row>
    <row r="66" spans="1:11" s="60" customFormat="1" ht="24.75" customHeight="1">
      <c r="A66" s="55">
        <v>3</v>
      </c>
      <c r="B66" s="61" t="s">
        <v>182</v>
      </c>
      <c r="C66" s="57" t="s">
        <v>112</v>
      </c>
      <c r="D66" s="57" t="s">
        <v>107</v>
      </c>
      <c r="E66" s="57">
        <v>60</v>
      </c>
      <c r="F66" s="57">
        <v>3</v>
      </c>
      <c r="G66" s="57" t="s">
        <v>103</v>
      </c>
      <c r="H66" s="58" t="s">
        <v>34</v>
      </c>
      <c r="I66" s="57" t="s">
        <v>113</v>
      </c>
      <c r="J66" s="57"/>
    </row>
    <row r="67" spans="1:11" s="60" customFormat="1" ht="24.75" customHeight="1">
      <c r="A67" s="55">
        <v>4</v>
      </c>
      <c r="B67" s="80" t="s">
        <v>183</v>
      </c>
      <c r="C67" s="57" t="s">
        <v>184</v>
      </c>
      <c r="D67" s="57" t="s">
        <v>107</v>
      </c>
      <c r="E67" s="57">
        <v>75</v>
      </c>
      <c r="F67" s="57">
        <v>3</v>
      </c>
      <c r="G67" s="84" t="s">
        <v>185</v>
      </c>
      <c r="H67" s="58" t="s">
        <v>34</v>
      </c>
      <c r="I67" s="57" t="s">
        <v>104</v>
      </c>
      <c r="J67" s="57"/>
    </row>
    <row r="68" spans="1:11" s="60" customFormat="1" ht="18" customHeight="1">
      <c r="A68" s="255">
        <v>5</v>
      </c>
      <c r="B68" s="256" t="s">
        <v>186</v>
      </c>
      <c r="C68" s="257" t="s">
        <v>187</v>
      </c>
      <c r="D68" s="257" t="s">
        <v>125</v>
      </c>
      <c r="E68" s="257">
        <v>60</v>
      </c>
      <c r="F68" s="257">
        <v>2</v>
      </c>
      <c r="G68" s="258" t="s">
        <v>188</v>
      </c>
      <c r="H68" s="259" t="s">
        <v>34</v>
      </c>
      <c r="I68" s="257" t="s">
        <v>125</v>
      </c>
      <c r="J68" s="260" t="s">
        <v>189</v>
      </c>
    </row>
    <row r="69" spans="1:11" s="60" customFormat="1" ht="18" customHeight="1">
      <c r="A69" s="255"/>
      <c r="B69" s="256"/>
      <c r="C69" s="257"/>
      <c r="D69" s="257"/>
      <c r="E69" s="257"/>
      <c r="F69" s="257"/>
      <c r="G69" s="257"/>
      <c r="H69" s="259"/>
      <c r="I69" s="257"/>
      <c r="J69" s="259"/>
    </row>
    <row r="70" spans="1:11" s="60" customFormat="1" ht="24.75" customHeight="1">
      <c r="A70" s="55">
        <v>6</v>
      </c>
      <c r="B70" s="61" t="s">
        <v>190</v>
      </c>
      <c r="C70" s="57" t="s">
        <v>169</v>
      </c>
      <c r="D70" s="57" t="s">
        <v>125</v>
      </c>
      <c r="E70" s="57">
        <v>30</v>
      </c>
      <c r="F70" s="57">
        <v>2</v>
      </c>
      <c r="G70" s="57" t="s">
        <v>170</v>
      </c>
      <c r="H70" s="58" t="s">
        <v>171</v>
      </c>
      <c r="I70" s="57" t="s">
        <v>125</v>
      </c>
      <c r="J70" s="57"/>
    </row>
    <row r="71" spans="1:11" s="60" customFormat="1" ht="24.75" customHeight="1">
      <c r="A71" s="55">
        <v>7</v>
      </c>
      <c r="B71" s="61" t="s">
        <v>191</v>
      </c>
      <c r="C71" s="57" t="s">
        <v>141</v>
      </c>
      <c r="D71" s="57" t="s">
        <v>125</v>
      </c>
      <c r="E71" s="57"/>
      <c r="F71" s="57">
        <v>3</v>
      </c>
      <c r="G71" s="257" t="s">
        <v>149</v>
      </c>
      <c r="H71" s="257"/>
      <c r="I71" s="57" t="s">
        <v>125</v>
      </c>
      <c r="J71" s="61"/>
    </row>
    <row r="72" spans="1:11" s="60" customFormat="1" ht="15.75">
      <c r="A72" s="44"/>
      <c r="B72" s="44"/>
      <c r="C72" s="44"/>
      <c r="D72" s="44"/>
      <c r="E72" s="65">
        <f>SUM(E64:E70)</f>
        <v>315</v>
      </c>
      <c r="F72" s="65">
        <f>SUM(F64:F71)</f>
        <v>18</v>
      </c>
      <c r="G72" s="14"/>
      <c r="H72" s="44"/>
      <c r="I72" s="44"/>
      <c r="J72" s="44"/>
      <c r="K72" s="44"/>
    </row>
    <row r="73" spans="1:11" s="14" customFormat="1" ht="12.75">
      <c r="D73" s="44"/>
      <c r="G73" s="244"/>
      <c r="H73" s="244"/>
      <c r="I73" s="244"/>
      <c r="J73" s="244"/>
    </row>
    <row r="74" spans="1:11" s="66" customFormat="1" ht="14.25">
      <c r="H74" s="245"/>
      <c r="I74" s="245"/>
      <c r="J74" s="245"/>
    </row>
    <row r="75" spans="1:11" s="44" customFormat="1" ht="14.25">
      <c r="A75" s="66"/>
      <c r="C75" s="246"/>
      <c r="D75" s="246"/>
      <c r="E75" s="246"/>
      <c r="F75" s="246"/>
      <c r="G75" s="246"/>
      <c r="H75" s="245"/>
      <c r="I75" s="245"/>
      <c r="J75" s="245"/>
    </row>
    <row r="76" spans="1:11" s="44" customFormat="1" ht="12.75">
      <c r="G76" s="14"/>
    </row>
    <row r="77" spans="1:11" s="44" customFormat="1" ht="12.75">
      <c r="G77" s="14"/>
    </row>
    <row r="78" spans="1:11" ht="12.75">
      <c r="G78" s="16"/>
    </row>
    <row r="79" spans="1:11" s="76" customFormat="1" ht="16.5">
      <c r="B79" s="77"/>
      <c r="G79" s="16"/>
      <c r="H79" s="237"/>
      <c r="I79" s="237"/>
      <c r="J79" s="237"/>
    </row>
    <row r="80" spans="1:11" s="76" customFormat="1" ht="16.5">
      <c r="B80" s="77"/>
    </row>
    <row r="81" spans="2:2" s="76" customFormat="1" ht="16.5">
      <c r="B81" s="77"/>
    </row>
    <row r="82" spans="2:2" s="76" customFormat="1" ht="16.5">
      <c r="B82" s="77"/>
    </row>
    <row r="83" spans="2:2" s="76" customFormat="1" ht="16.5">
      <c r="B83" s="77"/>
    </row>
    <row r="84" spans="2:2" s="76" customFormat="1" ht="16.5">
      <c r="B84" s="77"/>
    </row>
    <row r="85" spans="2:2" s="76" customFormat="1" ht="16.5">
      <c r="B85" s="77"/>
    </row>
    <row r="86" spans="2:2" s="76" customFormat="1" ht="16.5">
      <c r="B86" s="77"/>
    </row>
    <row r="87" spans="2:2" s="76" customFormat="1" ht="16.5">
      <c r="B87" s="77"/>
    </row>
    <row r="88" spans="2:2" s="76" customFormat="1" ht="16.5">
      <c r="B88" s="77"/>
    </row>
    <row r="89" spans="2:2" s="76" customFormat="1" ht="16.5">
      <c r="B89" s="77"/>
    </row>
    <row r="90" spans="2:2" s="76" customFormat="1" ht="16.5">
      <c r="B90" s="77"/>
    </row>
    <row r="91" spans="2:2" s="76" customFormat="1" ht="16.5">
      <c r="B91" s="77"/>
    </row>
    <row r="92" spans="2:2" s="76" customFormat="1" ht="16.5">
      <c r="B92" s="77"/>
    </row>
    <row r="93" spans="2:2" s="76" customFormat="1" ht="16.5">
      <c r="B93" s="77"/>
    </row>
    <row r="94" spans="2:2" s="76" customFormat="1" ht="16.5">
      <c r="B94" s="77"/>
    </row>
    <row r="95" spans="2:2" s="76" customFormat="1" ht="16.5">
      <c r="B95" s="77"/>
    </row>
    <row r="96" spans="2:2" s="76" customFormat="1" ht="16.5">
      <c r="B96" s="77"/>
    </row>
    <row r="97" spans="2:2" s="76" customFormat="1" ht="16.5">
      <c r="B97" s="77"/>
    </row>
    <row r="98" spans="2:2" s="76" customFormat="1" ht="16.5">
      <c r="B98" s="77"/>
    </row>
    <row r="99" spans="2:2" s="76" customFormat="1" ht="16.5">
      <c r="B99" s="77"/>
    </row>
    <row r="100" spans="2:2" s="76" customFormat="1" ht="16.5">
      <c r="B100" s="77"/>
    </row>
    <row r="101" spans="2:2" s="76" customFormat="1" ht="16.5">
      <c r="B101" s="77"/>
    </row>
    <row r="102" spans="2:2" s="76" customFormat="1" ht="16.5">
      <c r="B102" s="77"/>
    </row>
    <row r="103" spans="2:2" s="76" customFormat="1" ht="16.5">
      <c r="B103" s="77"/>
    </row>
    <row r="104" spans="2:2" s="76" customFormat="1" ht="16.5">
      <c r="B104" s="77"/>
    </row>
    <row r="105" spans="2:2" s="76" customFormat="1" ht="16.5">
      <c r="B105" s="77"/>
    </row>
    <row r="106" spans="2:2" s="76" customFormat="1" ht="16.5">
      <c r="B106" s="77"/>
    </row>
    <row r="107" spans="2:2" s="76" customFormat="1" ht="16.5">
      <c r="B107" s="77"/>
    </row>
    <row r="108" spans="2:2" s="76" customFormat="1" ht="16.5">
      <c r="B108" s="77"/>
    </row>
    <row r="109" spans="2:2" s="76" customFormat="1" ht="16.5">
      <c r="B109" s="77"/>
    </row>
    <row r="110" spans="2:2" s="76" customFormat="1" ht="16.5">
      <c r="B110" s="77"/>
    </row>
    <row r="111" spans="2:2" s="76" customFormat="1" ht="16.5">
      <c r="B111" s="77"/>
    </row>
    <row r="112" spans="2:2" s="76" customFormat="1" ht="16.5">
      <c r="B112" s="77"/>
    </row>
    <row r="113" spans="2:2" s="76" customFormat="1" ht="16.5">
      <c r="B113" s="77"/>
    </row>
    <row r="114" spans="2:2" s="76" customFormat="1" ht="16.5">
      <c r="B114" s="77"/>
    </row>
  </sheetData>
  <mergeCells count="49">
    <mergeCell ref="H79:J79"/>
    <mergeCell ref="J68:J69"/>
    <mergeCell ref="G71:H71"/>
    <mergeCell ref="G73:J73"/>
    <mergeCell ref="H74:J74"/>
    <mergeCell ref="C75:G75"/>
    <mergeCell ref="H75:J75"/>
    <mergeCell ref="A46:J46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A45:J45"/>
    <mergeCell ref="H31:H32"/>
    <mergeCell ref="I31:I32"/>
    <mergeCell ref="J31:J32"/>
    <mergeCell ref="G34:H34"/>
    <mergeCell ref="G36:J36"/>
    <mergeCell ref="H37:J37"/>
    <mergeCell ref="C38:G38"/>
    <mergeCell ref="H38:J38"/>
    <mergeCell ref="H42:J42"/>
    <mergeCell ref="A43:D43"/>
    <mergeCell ref="A44:D44"/>
    <mergeCell ref="G29:G30"/>
    <mergeCell ref="H29:H30"/>
    <mergeCell ref="I29:I30"/>
    <mergeCell ref="J29:J30"/>
    <mergeCell ref="A31:A32"/>
    <mergeCell ref="C31:C32"/>
    <mergeCell ref="D31:D32"/>
    <mergeCell ref="E31:E32"/>
    <mergeCell ref="F31:F32"/>
    <mergeCell ref="G31:G32"/>
    <mergeCell ref="A29:A30"/>
    <mergeCell ref="C29:C30"/>
    <mergeCell ref="D29:D30"/>
    <mergeCell ref="E29:E30"/>
    <mergeCell ref="F29:F30"/>
    <mergeCell ref="A1:D1"/>
    <mergeCell ref="A2:D2"/>
    <mergeCell ref="A3:J3"/>
    <mergeCell ref="A4:J4"/>
    <mergeCell ref="G18:H1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19"/>
  <sheetViews>
    <sheetView topLeftCell="A67" workbookViewId="0">
      <selection activeCell="G8" sqref="G8"/>
    </sheetView>
  </sheetViews>
  <sheetFormatPr defaultRowHeight="12.75"/>
  <cols>
    <col min="1" max="1" width="4.28515625" style="16" customWidth="1"/>
    <col min="2" max="2" width="30.7109375" style="16" customWidth="1"/>
    <col min="3" max="3" width="9.140625" style="113"/>
    <col min="4" max="4" width="9.140625" style="75"/>
    <col min="5" max="6" width="6.140625" style="16" customWidth="1"/>
    <col min="7" max="7" width="19.7109375" style="16" customWidth="1"/>
    <col min="8" max="8" width="16" style="16" customWidth="1"/>
    <col min="9" max="9" width="14.140625" style="16" customWidth="1"/>
    <col min="10" max="16384" width="9.140625" style="16"/>
  </cols>
  <sheetData>
    <row r="1" spans="1:10" s="44" customFormat="1" ht="14.25">
      <c r="A1" s="246" t="s">
        <v>68</v>
      </c>
      <c r="B1" s="246"/>
      <c r="C1" s="246"/>
      <c r="D1" s="246"/>
      <c r="E1" s="14"/>
      <c r="F1" s="14"/>
      <c r="G1" s="89"/>
      <c r="H1" s="135" t="s">
        <v>69</v>
      </c>
      <c r="I1" s="136" t="s">
        <v>192</v>
      </c>
    </row>
    <row r="2" spans="1:10" s="44" customFormat="1" ht="14.25">
      <c r="A2" s="261" t="s">
        <v>0</v>
      </c>
      <c r="B2" s="261"/>
      <c r="C2" s="261"/>
      <c r="D2" s="261"/>
      <c r="E2" s="14"/>
      <c r="F2" s="14"/>
      <c r="G2" s="14"/>
      <c r="H2" s="135" t="s">
        <v>71</v>
      </c>
      <c r="I2" s="136">
        <v>51140206</v>
      </c>
    </row>
    <row r="3" spans="1:10" s="46" customFormat="1" ht="15">
      <c r="A3" s="230" t="s">
        <v>193</v>
      </c>
      <c r="B3" s="230"/>
      <c r="C3" s="230"/>
      <c r="D3" s="230"/>
      <c r="E3" s="230"/>
      <c r="F3" s="230"/>
      <c r="G3" s="230"/>
      <c r="H3" s="230"/>
      <c r="I3" s="230"/>
      <c r="J3" s="230"/>
    </row>
    <row r="4" spans="1:10" s="46" customFormat="1" ht="15">
      <c r="A4" s="230" t="s">
        <v>194</v>
      </c>
      <c r="B4" s="230"/>
      <c r="C4" s="230"/>
      <c r="D4" s="230"/>
      <c r="E4" s="230"/>
      <c r="F4" s="230"/>
      <c r="G4" s="230"/>
      <c r="H4" s="230"/>
      <c r="I4" s="230"/>
      <c r="J4" s="230"/>
    </row>
    <row r="5" spans="1:10" s="47" customFormat="1" ht="15">
      <c r="A5" s="46"/>
      <c r="B5" s="47" t="s">
        <v>195</v>
      </c>
      <c r="E5" s="48"/>
      <c r="F5" s="48"/>
      <c r="G5" s="90"/>
      <c r="H5" s="46"/>
      <c r="I5" s="46"/>
      <c r="J5" s="46"/>
    </row>
    <row r="6" spans="1:10" s="46" customFormat="1" ht="15">
      <c r="B6" s="91" t="s">
        <v>75</v>
      </c>
      <c r="C6" s="46" t="s">
        <v>196</v>
      </c>
      <c r="D6" s="47"/>
      <c r="E6" s="48"/>
      <c r="F6" s="50"/>
      <c r="G6" s="92"/>
    </row>
    <row r="7" spans="1:10" s="46" customFormat="1" ht="15">
      <c r="B7" s="91" t="s">
        <v>77</v>
      </c>
      <c r="C7" s="46" t="s">
        <v>197</v>
      </c>
      <c r="D7" s="47"/>
      <c r="E7" s="48"/>
      <c r="F7" s="50"/>
      <c r="G7" s="92"/>
    </row>
    <row r="8" spans="1:10" s="46" customFormat="1" ht="15">
      <c r="B8" s="91" t="s">
        <v>79</v>
      </c>
      <c r="C8" s="46" t="s">
        <v>80</v>
      </c>
      <c r="D8" s="47"/>
      <c r="E8" s="48"/>
      <c r="F8" s="50"/>
      <c r="G8" s="92"/>
    </row>
    <row r="9" spans="1:10" s="95" customFormat="1" ht="21" customHeight="1">
      <c r="A9" s="93" t="s">
        <v>81</v>
      </c>
      <c r="B9" s="93" t="s">
        <v>82</v>
      </c>
      <c r="C9" s="93" t="s">
        <v>83</v>
      </c>
      <c r="D9" s="93" t="s">
        <v>84</v>
      </c>
      <c r="E9" s="93" t="s">
        <v>85</v>
      </c>
      <c r="F9" s="93" t="s">
        <v>86</v>
      </c>
      <c r="G9" s="94" t="s">
        <v>198</v>
      </c>
      <c r="H9" s="93" t="s">
        <v>88</v>
      </c>
      <c r="I9" s="94" t="s">
        <v>89</v>
      </c>
      <c r="J9" s="94" t="s">
        <v>90</v>
      </c>
    </row>
    <row r="10" spans="1:10" s="46" customFormat="1" ht="24.75" customHeight="1">
      <c r="A10" s="57">
        <v>1</v>
      </c>
      <c r="B10" s="80" t="s">
        <v>199</v>
      </c>
      <c r="C10" s="84" t="s">
        <v>92</v>
      </c>
      <c r="D10" s="57" t="s">
        <v>93</v>
      </c>
      <c r="E10" s="84">
        <v>45</v>
      </c>
      <c r="F10" s="84">
        <v>2</v>
      </c>
      <c r="G10" s="57" t="s">
        <v>200</v>
      </c>
      <c r="H10" s="84" t="s">
        <v>201</v>
      </c>
      <c r="I10" s="96" t="s">
        <v>202</v>
      </c>
      <c r="J10" s="57"/>
    </row>
    <row r="11" spans="1:10" s="46" customFormat="1" ht="24.75" customHeight="1">
      <c r="A11" s="57">
        <v>2</v>
      </c>
      <c r="B11" s="61" t="s">
        <v>117</v>
      </c>
      <c r="C11" s="85" t="s">
        <v>118</v>
      </c>
      <c r="D11" s="57" t="s">
        <v>107</v>
      </c>
      <c r="E11" s="57">
        <v>45</v>
      </c>
      <c r="F11" s="57">
        <v>2</v>
      </c>
      <c r="G11" s="57" t="s">
        <v>203</v>
      </c>
      <c r="H11" s="57" t="s">
        <v>204</v>
      </c>
      <c r="I11" s="84" t="s">
        <v>205</v>
      </c>
      <c r="J11" s="97" t="s">
        <v>122</v>
      </c>
    </row>
    <row r="12" spans="1:10" s="46" customFormat="1" ht="24.75" customHeight="1">
      <c r="A12" s="57">
        <v>3</v>
      </c>
      <c r="B12" s="61" t="s">
        <v>206</v>
      </c>
      <c r="C12" s="84" t="s">
        <v>98</v>
      </c>
      <c r="D12" s="57" t="s">
        <v>93</v>
      </c>
      <c r="E12" s="84">
        <v>30</v>
      </c>
      <c r="F12" s="84">
        <v>2</v>
      </c>
      <c r="G12" s="57" t="s">
        <v>207</v>
      </c>
      <c r="H12" s="84" t="s">
        <v>201</v>
      </c>
      <c r="I12" s="96" t="s">
        <v>100</v>
      </c>
      <c r="J12" s="57"/>
    </row>
    <row r="13" spans="1:10" s="46" customFormat="1" ht="24.75" customHeight="1">
      <c r="A13" s="57">
        <v>4</v>
      </c>
      <c r="B13" s="61" t="s">
        <v>208</v>
      </c>
      <c r="C13" s="57" t="s">
        <v>209</v>
      </c>
      <c r="D13" s="84" t="s">
        <v>181</v>
      </c>
      <c r="E13" s="57">
        <v>45</v>
      </c>
      <c r="F13" s="57">
        <v>2</v>
      </c>
      <c r="G13" s="57" t="s">
        <v>210</v>
      </c>
      <c r="H13" s="57" t="s">
        <v>24</v>
      </c>
      <c r="I13" s="84" t="s">
        <v>181</v>
      </c>
      <c r="J13" s="61"/>
    </row>
    <row r="14" spans="1:10" s="46" customFormat="1" ht="24.75" customHeight="1">
      <c r="A14" s="57">
        <v>5</v>
      </c>
      <c r="B14" s="98" t="s">
        <v>211</v>
      </c>
      <c r="C14" s="84" t="s">
        <v>212</v>
      </c>
      <c r="D14" s="84" t="s">
        <v>213</v>
      </c>
      <c r="E14" s="84">
        <v>30</v>
      </c>
      <c r="F14" s="84">
        <v>2</v>
      </c>
      <c r="G14" s="84" t="s">
        <v>214</v>
      </c>
      <c r="H14" s="57" t="s">
        <v>24</v>
      </c>
      <c r="I14" s="84" t="s">
        <v>215</v>
      </c>
      <c r="J14" s="57"/>
    </row>
    <row r="15" spans="1:10" s="46" customFormat="1" ht="24.75" customHeight="1">
      <c r="A15" s="57">
        <v>6</v>
      </c>
      <c r="B15" s="98" t="s">
        <v>216</v>
      </c>
      <c r="C15" s="84" t="s">
        <v>217</v>
      </c>
      <c r="D15" s="84" t="s">
        <v>181</v>
      </c>
      <c r="E15" s="84">
        <v>45</v>
      </c>
      <c r="F15" s="84">
        <v>2</v>
      </c>
      <c r="G15" s="84" t="s">
        <v>218</v>
      </c>
      <c r="H15" s="57" t="s">
        <v>24</v>
      </c>
      <c r="I15" s="84" t="s">
        <v>181</v>
      </c>
      <c r="J15" s="57"/>
    </row>
    <row r="16" spans="1:10" s="46" customFormat="1" ht="24.75" customHeight="1">
      <c r="A16" s="57">
        <v>7</v>
      </c>
      <c r="B16" s="98" t="s">
        <v>219</v>
      </c>
      <c r="C16" s="84" t="s">
        <v>220</v>
      </c>
      <c r="D16" s="84" t="s">
        <v>181</v>
      </c>
      <c r="E16" s="84">
        <v>45</v>
      </c>
      <c r="F16" s="84">
        <v>2</v>
      </c>
      <c r="G16" s="84" t="s">
        <v>221</v>
      </c>
      <c r="H16" s="57" t="s">
        <v>24</v>
      </c>
      <c r="I16" s="84" t="s">
        <v>181</v>
      </c>
      <c r="J16" s="57"/>
    </row>
    <row r="17" spans="1:23" s="46" customFormat="1" ht="24.75" customHeight="1">
      <c r="A17" s="57">
        <v>8</v>
      </c>
      <c r="B17" s="80" t="s">
        <v>222</v>
      </c>
      <c r="C17" s="84" t="s">
        <v>223</v>
      </c>
      <c r="D17" s="84" t="s">
        <v>181</v>
      </c>
      <c r="E17" s="84">
        <v>30</v>
      </c>
      <c r="F17" s="84">
        <v>2</v>
      </c>
      <c r="G17" s="84" t="s">
        <v>224</v>
      </c>
      <c r="H17" s="57" t="s">
        <v>24</v>
      </c>
      <c r="I17" s="84" t="s">
        <v>181</v>
      </c>
      <c r="J17" s="57"/>
    </row>
    <row r="18" spans="1:23" s="46" customFormat="1" ht="15">
      <c r="A18" s="81"/>
      <c r="B18" s="81"/>
      <c r="C18" s="81"/>
      <c r="D18" s="81"/>
      <c r="E18" s="57">
        <f>SUM(E10:E17)</f>
        <v>315</v>
      </c>
      <c r="F18" s="57">
        <f>SUM(F10:F17)</f>
        <v>16</v>
      </c>
      <c r="G18" s="81"/>
      <c r="H18" s="81"/>
      <c r="I18" s="81"/>
      <c r="J18" s="81"/>
      <c r="K18" s="81"/>
      <c r="L18" s="81"/>
    </row>
    <row r="19" spans="1:23" s="47" customFormat="1" ht="15">
      <c r="B19" s="47" t="s">
        <v>172</v>
      </c>
      <c r="G19" s="99"/>
    </row>
    <row r="20" spans="1:23" s="47" customFormat="1" ht="15">
      <c r="B20" s="91" t="s">
        <v>75</v>
      </c>
      <c r="C20" s="46" t="s">
        <v>225</v>
      </c>
      <c r="G20" s="99"/>
    </row>
    <row r="21" spans="1:23" s="46" customFormat="1" ht="15">
      <c r="A21" s="47"/>
      <c r="B21" s="91" t="s">
        <v>129</v>
      </c>
      <c r="C21" s="46" t="s">
        <v>226</v>
      </c>
      <c r="D21" s="47"/>
      <c r="E21" s="47"/>
      <c r="G21" s="14"/>
    </row>
    <row r="22" spans="1:23" s="46" customFormat="1" ht="15">
      <c r="A22" s="47"/>
      <c r="B22" s="91" t="s">
        <v>79</v>
      </c>
      <c r="C22" s="46" t="s">
        <v>131</v>
      </c>
      <c r="D22" s="47"/>
      <c r="E22" s="47"/>
      <c r="G22" s="14"/>
    </row>
    <row r="23" spans="1:23" s="46" customFormat="1" ht="15">
      <c r="A23" s="47"/>
      <c r="B23" s="91" t="s">
        <v>132</v>
      </c>
      <c r="C23" s="100" t="s">
        <v>133</v>
      </c>
      <c r="D23" s="47"/>
      <c r="G23" s="14"/>
    </row>
    <row r="24" spans="1:23" s="46" customFormat="1" ht="15">
      <c r="A24" s="47"/>
      <c r="B24" s="91" t="s">
        <v>227</v>
      </c>
      <c r="C24" s="100" t="s">
        <v>135</v>
      </c>
      <c r="D24" s="47"/>
      <c r="G24" s="14"/>
    </row>
    <row r="25" spans="1:23" s="95" customFormat="1" ht="35.25" customHeight="1">
      <c r="A25" s="94" t="s">
        <v>81</v>
      </c>
      <c r="B25" s="94" t="s">
        <v>82</v>
      </c>
      <c r="C25" s="94" t="s">
        <v>83</v>
      </c>
      <c r="D25" s="94" t="s">
        <v>84</v>
      </c>
      <c r="E25" s="94" t="s">
        <v>85</v>
      </c>
      <c r="F25" s="94" t="s">
        <v>86</v>
      </c>
      <c r="G25" s="94" t="s">
        <v>198</v>
      </c>
      <c r="H25" s="94" t="s">
        <v>88</v>
      </c>
      <c r="I25" s="94" t="s">
        <v>89</v>
      </c>
      <c r="J25" s="94" t="s">
        <v>90</v>
      </c>
    </row>
    <row r="26" spans="1:23" s="46" customFormat="1" ht="35.25" customHeight="1">
      <c r="A26" s="57">
        <v>1</v>
      </c>
      <c r="B26" s="61" t="s">
        <v>228</v>
      </c>
      <c r="C26" s="57" t="s">
        <v>229</v>
      </c>
      <c r="D26" s="57" t="s">
        <v>230</v>
      </c>
      <c r="E26" s="101">
        <v>30</v>
      </c>
      <c r="F26" s="57">
        <v>2</v>
      </c>
      <c r="G26" s="57" t="s">
        <v>231</v>
      </c>
      <c r="H26" s="84" t="s">
        <v>232</v>
      </c>
      <c r="I26" s="57" t="s">
        <v>104</v>
      </c>
      <c r="J26" s="57"/>
    </row>
    <row r="27" spans="1:23" s="46" customFormat="1" ht="35.25" customHeight="1">
      <c r="A27" s="57">
        <v>2</v>
      </c>
      <c r="B27" s="61" t="s">
        <v>233</v>
      </c>
      <c r="C27" s="57" t="s">
        <v>118</v>
      </c>
      <c r="D27" s="57" t="s">
        <v>107</v>
      </c>
      <c r="E27" s="57">
        <v>30</v>
      </c>
      <c r="F27" s="57">
        <v>1</v>
      </c>
      <c r="G27" s="57" t="s">
        <v>203</v>
      </c>
      <c r="H27" s="57" t="s">
        <v>204</v>
      </c>
      <c r="I27" s="84" t="s">
        <v>205</v>
      </c>
      <c r="J27" s="97"/>
    </row>
    <row r="28" spans="1:23" s="46" customFormat="1" ht="35.25" customHeight="1">
      <c r="A28" s="57">
        <v>3</v>
      </c>
      <c r="B28" s="80" t="s">
        <v>234</v>
      </c>
      <c r="C28" s="84" t="s">
        <v>235</v>
      </c>
      <c r="D28" s="84" t="s">
        <v>181</v>
      </c>
      <c r="E28" s="84">
        <v>45</v>
      </c>
      <c r="F28" s="84">
        <v>2</v>
      </c>
      <c r="G28" s="84" t="s">
        <v>224</v>
      </c>
      <c r="H28" s="84" t="s">
        <v>24</v>
      </c>
      <c r="I28" s="84" t="s">
        <v>181</v>
      </c>
      <c r="J28" s="61"/>
    </row>
    <row r="29" spans="1:23" s="46" customFormat="1" ht="35.25" customHeight="1">
      <c r="A29" s="57">
        <v>4</v>
      </c>
      <c r="B29" s="44" t="s">
        <v>236</v>
      </c>
      <c r="C29" s="57" t="s">
        <v>237</v>
      </c>
      <c r="D29" s="84" t="s">
        <v>181</v>
      </c>
      <c r="E29" s="84">
        <v>30</v>
      </c>
      <c r="F29" s="84">
        <v>2</v>
      </c>
      <c r="G29" s="84" t="s">
        <v>238</v>
      </c>
      <c r="H29" s="84" t="s">
        <v>24</v>
      </c>
      <c r="I29" s="84" t="s">
        <v>181</v>
      </c>
      <c r="J29" s="102"/>
    </row>
    <row r="30" spans="1:23" s="104" customFormat="1" ht="35.25" customHeight="1">
      <c r="A30" s="57">
        <v>5</v>
      </c>
      <c r="B30" s="103" t="s">
        <v>239</v>
      </c>
      <c r="C30" s="84" t="s">
        <v>240</v>
      </c>
      <c r="D30" s="84" t="s">
        <v>181</v>
      </c>
      <c r="E30" s="84">
        <v>30</v>
      </c>
      <c r="F30" s="84">
        <v>2</v>
      </c>
      <c r="G30" s="84" t="s">
        <v>241</v>
      </c>
      <c r="H30" s="84" t="s">
        <v>24</v>
      </c>
      <c r="I30" s="84" t="s">
        <v>181</v>
      </c>
      <c r="J30" s="102"/>
    </row>
    <row r="31" spans="1:23" s="105" customFormat="1" ht="35.25" customHeight="1">
      <c r="A31" s="57">
        <v>6</v>
      </c>
      <c r="B31" s="80" t="s">
        <v>242</v>
      </c>
      <c r="C31" s="84" t="s">
        <v>243</v>
      </c>
      <c r="D31" s="84" t="s">
        <v>181</v>
      </c>
      <c r="E31" s="84">
        <v>30</v>
      </c>
      <c r="F31" s="84">
        <v>2</v>
      </c>
      <c r="G31" s="84" t="s">
        <v>244</v>
      </c>
      <c r="H31" s="84" t="s">
        <v>24</v>
      </c>
      <c r="I31" s="84" t="s">
        <v>181</v>
      </c>
      <c r="J31" s="8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</row>
    <row r="32" spans="1:23" s="104" customFormat="1" ht="35.25" customHeight="1">
      <c r="A32" s="57">
        <v>7</v>
      </c>
      <c r="B32" s="80" t="s">
        <v>245</v>
      </c>
      <c r="C32" s="84" t="s">
        <v>246</v>
      </c>
      <c r="D32" s="84" t="s">
        <v>181</v>
      </c>
      <c r="E32" s="84">
        <v>30</v>
      </c>
      <c r="F32" s="84">
        <v>2</v>
      </c>
      <c r="G32" s="84" t="s">
        <v>247</v>
      </c>
      <c r="H32" s="84" t="s">
        <v>24</v>
      </c>
      <c r="I32" s="84" t="s">
        <v>181</v>
      </c>
      <c r="J32" s="59" t="s">
        <v>248</v>
      </c>
    </row>
    <row r="33" spans="1:12" s="104" customFormat="1" ht="35.25" customHeight="1">
      <c r="A33" s="57">
        <v>8</v>
      </c>
      <c r="B33" s="80" t="s">
        <v>249</v>
      </c>
      <c r="C33" s="84" t="s">
        <v>250</v>
      </c>
      <c r="D33" s="84" t="s">
        <v>181</v>
      </c>
      <c r="E33" s="84" t="s">
        <v>251</v>
      </c>
      <c r="F33" s="84">
        <v>4</v>
      </c>
      <c r="G33" s="253" t="s">
        <v>252</v>
      </c>
      <c r="H33" s="254"/>
      <c r="I33" s="84" t="s">
        <v>181</v>
      </c>
      <c r="J33" s="61"/>
    </row>
    <row r="34" spans="1:12" s="46" customFormat="1" ht="15">
      <c r="A34" s="82"/>
      <c r="B34" s="44"/>
      <c r="C34" s="44"/>
      <c r="D34" s="44"/>
      <c r="E34" s="106">
        <f>SUM(E26:E33)</f>
        <v>225</v>
      </c>
      <c r="F34" s="106">
        <f>SUM(F26:F33)</f>
        <v>17</v>
      </c>
      <c r="G34" s="44"/>
      <c r="H34" s="44"/>
      <c r="I34" s="44"/>
      <c r="J34" s="44"/>
      <c r="K34" s="44"/>
      <c r="L34" s="44"/>
    </row>
    <row r="35" spans="1:12" s="14" customFormat="1">
      <c r="D35" s="44"/>
      <c r="G35" s="107"/>
      <c r="H35" s="262"/>
      <c r="I35" s="262"/>
      <c r="J35" s="262"/>
    </row>
    <row r="36" spans="1:12" s="14" customFormat="1" ht="14.25">
      <c r="D36" s="44"/>
      <c r="G36" s="107"/>
      <c r="H36" s="246"/>
      <c r="I36" s="246"/>
      <c r="J36" s="246"/>
    </row>
    <row r="37" spans="1:12" s="66" customFormat="1" ht="14.25">
      <c r="A37" s="246"/>
      <c r="B37" s="246"/>
      <c r="C37" s="246"/>
      <c r="D37" s="246"/>
      <c r="E37" s="246"/>
      <c r="F37" s="246"/>
      <c r="G37" s="246"/>
      <c r="H37" s="246"/>
      <c r="I37" s="246"/>
      <c r="J37" s="246"/>
    </row>
    <row r="38" spans="1:12" s="44" customFormat="1" ht="11.25">
      <c r="J38" s="85"/>
    </row>
    <row r="39" spans="1:12" s="44" customFormat="1" ht="11.25">
      <c r="J39" s="85"/>
    </row>
    <row r="40" spans="1:12" s="44" customFormat="1" ht="11.25">
      <c r="J40" s="85"/>
    </row>
    <row r="41" spans="1:12" s="38" customFormat="1" ht="16.5">
      <c r="B41" s="43"/>
      <c r="J41" s="43"/>
    </row>
    <row r="42" spans="1:12" s="44" customFormat="1" ht="14.25">
      <c r="A42" s="246" t="s">
        <v>68</v>
      </c>
      <c r="B42" s="246"/>
      <c r="C42" s="246"/>
      <c r="D42" s="246"/>
      <c r="E42" s="14"/>
      <c r="F42" s="14"/>
      <c r="G42" s="14"/>
      <c r="H42" s="135" t="s">
        <v>150</v>
      </c>
      <c r="I42" s="136" t="s">
        <v>253</v>
      </c>
    </row>
    <row r="43" spans="1:12" s="46" customFormat="1" ht="15">
      <c r="A43" s="261" t="s">
        <v>0</v>
      </c>
      <c r="B43" s="261"/>
      <c r="C43" s="261"/>
      <c r="D43" s="261"/>
      <c r="H43" s="135" t="s">
        <v>71</v>
      </c>
      <c r="I43" s="136">
        <v>51140206</v>
      </c>
    </row>
    <row r="44" spans="1:12" s="46" customFormat="1" ht="15"/>
    <row r="45" spans="1:12" s="47" customFormat="1" ht="15">
      <c r="A45" s="230" t="s">
        <v>193</v>
      </c>
      <c r="B45" s="230"/>
      <c r="C45" s="230"/>
      <c r="D45" s="230"/>
      <c r="E45" s="230"/>
      <c r="F45" s="230"/>
      <c r="G45" s="230"/>
      <c r="H45" s="230"/>
      <c r="I45" s="230"/>
      <c r="J45" s="230"/>
      <c r="K45" s="46"/>
    </row>
    <row r="46" spans="1:12" s="46" customFormat="1" ht="15">
      <c r="A46" s="230" t="s">
        <v>254</v>
      </c>
      <c r="B46" s="230"/>
      <c r="C46" s="230"/>
      <c r="D46" s="230"/>
      <c r="E46" s="230"/>
      <c r="F46" s="230"/>
      <c r="G46" s="230"/>
      <c r="H46" s="230"/>
      <c r="I46" s="230"/>
      <c r="J46" s="230"/>
    </row>
    <row r="47" spans="1:12" s="46" customFormat="1" ht="15">
      <c r="A47" s="47"/>
      <c r="B47" s="47" t="s">
        <v>195</v>
      </c>
      <c r="C47" s="47"/>
      <c r="D47" s="47"/>
      <c r="E47" s="48"/>
      <c r="F47" s="48"/>
      <c r="G47" s="90"/>
      <c r="H47" s="47"/>
      <c r="I47" s="47"/>
      <c r="J47" s="47"/>
    </row>
    <row r="48" spans="1:12" s="46" customFormat="1" ht="15">
      <c r="A48" s="47"/>
      <c r="B48" s="91" t="s">
        <v>75</v>
      </c>
      <c r="C48" s="46" t="s">
        <v>76</v>
      </c>
      <c r="D48" s="47"/>
      <c r="E48" s="48"/>
      <c r="F48" s="50"/>
      <c r="G48" s="92"/>
    </row>
    <row r="49" spans="1:12" s="46" customFormat="1" ht="15">
      <c r="B49" s="91" t="s">
        <v>77</v>
      </c>
      <c r="C49" s="46" t="s">
        <v>78</v>
      </c>
      <c r="D49" s="47"/>
      <c r="E49" s="48"/>
      <c r="F49" s="50"/>
      <c r="G49" s="92"/>
    </row>
    <row r="50" spans="1:12" s="54" customFormat="1" ht="15">
      <c r="A50" s="46"/>
      <c r="B50" s="91" t="s">
        <v>79</v>
      </c>
      <c r="C50" s="46" t="s">
        <v>80</v>
      </c>
      <c r="D50" s="47"/>
      <c r="E50" s="48"/>
      <c r="F50" s="50"/>
      <c r="G50" s="92"/>
      <c r="H50" s="46"/>
      <c r="I50" s="46"/>
      <c r="J50" s="46"/>
      <c r="L50" s="67"/>
    </row>
    <row r="51" spans="1:12" s="47" customFormat="1" ht="27.75" customHeight="1">
      <c r="A51" s="94" t="s">
        <v>81</v>
      </c>
      <c r="B51" s="94" t="s">
        <v>82</v>
      </c>
      <c r="C51" s="94" t="s">
        <v>83</v>
      </c>
      <c r="D51" s="94" t="s">
        <v>84</v>
      </c>
      <c r="E51" s="94" t="s">
        <v>85</v>
      </c>
      <c r="F51" s="94" t="s">
        <v>86</v>
      </c>
      <c r="G51" s="94" t="s">
        <v>198</v>
      </c>
      <c r="H51" s="94" t="s">
        <v>88</v>
      </c>
      <c r="I51" s="94" t="s">
        <v>89</v>
      </c>
      <c r="J51" s="94" t="s">
        <v>90</v>
      </c>
    </row>
    <row r="52" spans="1:12" s="46" customFormat="1" ht="27.75" customHeight="1">
      <c r="A52" s="57">
        <v>1</v>
      </c>
      <c r="B52" s="56" t="s">
        <v>255</v>
      </c>
      <c r="C52" s="57" t="s">
        <v>153</v>
      </c>
      <c r="D52" s="57" t="s">
        <v>93</v>
      </c>
      <c r="E52" s="57">
        <v>30</v>
      </c>
      <c r="F52" s="57">
        <v>2</v>
      </c>
      <c r="G52" s="57" t="s">
        <v>256</v>
      </c>
      <c r="H52" s="59" t="s">
        <v>257</v>
      </c>
      <c r="I52" s="57" t="s">
        <v>100</v>
      </c>
      <c r="J52" s="59" t="s">
        <v>258</v>
      </c>
    </row>
    <row r="53" spans="1:12" s="46" customFormat="1" ht="27.75" customHeight="1">
      <c r="A53" s="57">
        <v>2</v>
      </c>
      <c r="B53" s="108" t="s">
        <v>259</v>
      </c>
      <c r="C53" s="57" t="s">
        <v>260</v>
      </c>
      <c r="D53" s="57" t="s">
        <v>261</v>
      </c>
      <c r="E53" s="57">
        <v>60</v>
      </c>
      <c r="F53" s="57">
        <v>3</v>
      </c>
      <c r="G53" s="57" t="s">
        <v>262</v>
      </c>
      <c r="H53" s="57" t="s">
        <v>263</v>
      </c>
      <c r="I53" s="57" t="s">
        <v>104</v>
      </c>
      <c r="J53" s="61"/>
    </row>
    <row r="54" spans="1:12" s="46" customFormat="1" ht="27.75" customHeight="1">
      <c r="A54" s="52">
        <v>3</v>
      </c>
      <c r="B54" s="61" t="s">
        <v>264</v>
      </c>
      <c r="C54" s="61" t="s">
        <v>265</v>
      </c>
      <c r="D54" s="57" t="s">
        <v>261</v>
      </c>
      <c r="E54" s="57">
        <v>45</v>
      </c>
      <c r="F54" s="57">
        <v>2</v>
      </c>
      <c r="G54" s="57" t="s">
        <v>266</v>
      </c>
      <c r="H54" s="57" t="s">
        <v>267</v>
      </c>
      <c r="I54" s="57" t="s">
        <v>125</v>
      </c>
      <c r="J54" s="61"/>
    </row>
    <row r="55" spans="1:12" s="46" customFormat="1" ht="27.75" customHeight="1">
      <c r="A55" s="52">
        <v>4</v>
      </c>
      <c r="B55" s="61" t="s">
        <v>268</v>
      </c>
      <c r="C55" s="61" t="s">
        <v>269</v>
      </c>
      <c r="D55" s="57" t="s">
        <v>261</v>
      </c>
      <c r="E55" s="57">
        <v>45</v>
      </c>
      <c r="F55" s="57">
        <v>2</v>
      </c>
      <c r="G55" s="57" t="s">
        <v>238</v>
      </c>
      <c r="H55" s="57" t="s">
        <v>35</v>
      </c>
      <c r="I55" s="109" t="s">
        <v>164</v>
      </c>
      <c r="J55" s="61"/>
    </row>
    <row r="56" spans="1:12" s="46" customFormat="1" ht="27.75" customHeight="1">
      <c r="A56" s="57">
        <v>5</v>
      </c>
      <c r="B56" s="80" t="s">
        <v>270</v>
      </c>
      <c r="C56" s="61" t="s">
        <v>271</v>
      </c>
      <c r="D56" s="57" t="s">
        <v>261</v>
      </c>
      <c r="E56" s="57">
        <v>75</v>
      </c>
      <c r="F56" s="57">
        <v>3</v>
      </c>
      <c r="G56" s="57" t="s">
        <v>272</v>
      </c>
      <c r="H56" s="57" t="s">
        <v>35</v>
      </c>
      <c r="I56" s="109" t="s">
        <v>164</v>
      </c>
      <c r="J56" s="61"/>
    </row>
    <row r="57" spans="1:12" s="46" customFormat="1" ht="27.75" customHeight="1">
      <c r="A57" s="52">
        <v>6</v>
      </c>
      <c r="B57" s="61" t="s">
        <v>273</v>
      </c>
      <c r="C57" s="61" t="s">
        <v>274</v>
      </c>
      <c r="D57" s="57" t="s">
        <v>261</v>
      </c>
      <c r="E57" s="57">
        <v>45</v>
      </c>
      <c r="F57" s="57">
        <v>2</v>
      </c>
      <c r="G57" s="57" t="s">
        <v>275</v>
      </c>
      <c r="H57" s="57" t="s">
        <v>35</v>
      </c>
      <c r="I57" s="57" t="s">
        <v>104</v>
      </c>
      <c r="J57" s="61"/>
    </row>
    <row r="58" spans="1:12" s="46" customFormat="1" ht="27.75" customHeight="1">
      <c r="A58" s="57">
        <v>7</v>
      </c>
      <c r="B58" s="61" t="s">
        <v>276</v>
      </c>
      <c r="C58" s="61" t="s">
        <v>277</v>
      </c>
      <c r="D58" s="57" t="s">
        <v>261</v>
      </c>
      <c r="E58" s="57">
        <v>75</v>
      </c>
      <c r="F58" s="57">
        <v>3</v>
      </c>
      <c r="G58" s="57" t="s">
        <v>278</v>
      </c>
      <c r="H58" s="57" t="s">
        <v>35</v>
      </c>
      <c r="I58" s="109" t="s">
        <v>164</v>
      </c>
      <c r="J58" s="57"/>
    </row>
    <row r="59" spans="1:12" s="46" customFormat="1" ht="27.75" customHeight="1">
      <c r="A59" s="57">
        <v>8</v>
      </c>
      <c r="B59" s="61" t="s">
        <v>279</v>
      </c>
      <c r="C59" s="61" t="s">
        <v>280</v>
      </c>
      <c r="D59" s="57" t="s">
        <v>125</v>
      </c>
      <c r="E59" s="57" t="s">
        <v>281</v>
      </c>
      <c r="F59" s="57">
        <v>2</v>
      </c>
      <c r="G59" s="253" t="s">
        <v>282</v>
      </c>
      <c r="H59" s="254"/>
      <c r="I59" s="57" t="s">
        <v>125</v>
      </c>
      <c r="J59" s="57"/>
      <c r="K59" s="81"/>
      <c r="L59" s="81"/>
    </row>
    <row r="60" spans="1:12" s="47" customFormat="1" ht="15">
      <c r="A60" s="82"/>
      <c r="B60" s="81"/>
      <c r="C60" s="82"/>
      <c r="D60" s="82"/>
      <c r="E60" s="106">
        <f>SUM(E52:E59)</f>
        <v>375</v>
      </c>
      <c r="F60" s="106">
        <f>SUM(F52:F59)</f>
        <v>19</v>
      </c>
      <c r="G60" s="81"/>
      <c r="H60" s="82"/>
      <c r="I60" s="82"/>
      <c r="J60" s="82"/>
    </row>
    <row r="61" spans="1:12" s="47" customFormat="1" ht="15">
      <c r="A61" s="82"/>
      <c r="B61" s="47" t="s">
        <v>172</v>
      </c>
      <c r="D61" s="48"/>
      <c r="E61" s="48"/>
      <c r="F61" s="48"/>
      <c r="G61" s="90"/>
    </row>
    <row r="62" spans="1:12" s="46" customFormat="1" ht="15">
      <c r="A62" s="47"/>
      <c r="B62" s="91" t="s">
        <v>75</v>
      </c>
      <c r="C62" s="46" t="s">
        <v>283</v>
      </c>
      <c r="D62" s="47"/>
      <c r="E62" s="47"/>
      <c r="F62" s="47"/>
      <c r="G62" s="99"/>
      <c r="H62" s="47"/>
      <c r="I62" s="47"/>
      <c r="J62" s="47"/>
    </row>
    <row r="63" spans="1:12" s="46" customFormat="1" ht="15">
      <c r="A63" s="47"/>
      <c r="B63" s="91" t="s">
        <v>129</v>
      </c>
      <c r="C63" s="46" t="s">
        <v>130</v>
      </c>
      <c r="D63" s="48"/>
      <c r="E63" s="48"/>
      <c r="F63" s="50"/>
      <c r="G63" s="92"/>
    </row>
    <row r="64" spans="1:12" s="54" customFormat="1" ht="15">
      <c r="A64" s="47"/>
      <c r="B64" s="91" t="s">
        <v>79</v>
      </c>
      <c r="C64" s="46" t="s">
        <v>174</v>
      </c>
      <c r="D64" s="48"/>
      <c r="E64" s="48"/>
      <c r="F64" s="50"/>
      <c r="G64" s="92"/>
      <c r="H64" s="46"/>
      <c r="I64" s="46"/>
      <c r="J64" s="46"/>
    </row>
    <row r="65" spans="1:12" s="47" customFormat="1" ht="27" customHeight="1">
      <c r="A65" s="94" t="s">
        <v>81</v>
      </c>
      <c r="B65" s="94" t="s">
        <v>82</v>
      </c>
      <c r="C65" s="94" t="s">
        <v>83</v>
      </c>
      <c r="D65" s="94" t="s">
        <v>84</v>
      </c>
      <c r="E65" s="94" t="s">
        <v>85</v>
      </c>
      <c r="F65" s="94" t="s">
        <v>86</v>
      </c>
      <c r="G65" s="94" t="s">
        <v>198</v>
      </c>
      <c r="H65" s="94" t="s">
        <v>88</v>
      </c>
      <c r="I65" s="94" t="s">
        <v>89</v>
      </c>
      <c r="J65" s="94" t="s">
        <v>90</v>
      </c>
    </row>
    <row r="66" spans="1:12" s="46" customFormat="1" ht="27" customHeight="1">
      <c r="A66" s="57">
        <v>1</v>
      </c>
      <c r="B66" s="61" t="s">
        <v>175</v>
      </c>
      <c r="C66" s="57" t="s">
        <v>176</v>
      </c>
      <c r="D66" s="57" t="s">
        <v>93</v>
      </c>
      <c r="E66" s="57">
        <v>30</v>
      </c>
      <c r="F66" s="57">
        <v>2</v>
      </c>
      <c r="G66" s="57" t="s">
        <v>284</v>
      </c>
      <c r="H66" s="59" t="s">
        <v>257</v>
      </c>
      <c r="I66" s="57" t="s">
        <v>96</v>
      </c>
      <c r="J66" s="61"/>
    </row>
    <row r="67" spans="1:12" s="46" customFormat="1" ht="27" customHeight="1">
      <c r="A67" s="57">
        <v>2</v>
      </c>
      <c r="B67" s="61" t="s">
        <v>285</v>
      </c>
      <c r="C67" s="57" t="s">
        <v>209</v>
      </c>
      <c r="D67" s="57" t="s">
        <v>261</v>
      </c>
      <c r="E67" s="57">
        <v>45</v>
      </c>
      <c r="F67" s="57">
        <v>2</v>
      </c>
      <c r="G67" s="57" t="s">
        <v>286</v>
      </c>
      <c r="H67" s="57" t="s">
        <v>35</v>
      </c>
      <c r="I67" s="109" t="s">
        <v>164</v>
      </c>
      <c r="J67" s="61"/>
    </row>
    <row r="68" spans="1:12" s="46" customFormat="1" ht="27" customHeight="1">
      <c r="A68" s="57">
        <v>3</v>
      </c>
      <c r="B68" s="61" t="s">
        <v>287</v>
      </c>
      <c r="C68" s="57" t="s">
        <v>288</v>
      </c>
      <c r="D68" s="57" t="s">
        <v>261</v>
      </c>
      <c r="E68" s="57">
        <v>45</v>
      </c>
      <c r="F68" s="57">
        <v>2</v>
      </c>
      <c r="G68" s="84" t="s">
        <v>289</v>
      </c>
      <c r="H68" s="57" t="s">
        <v>35</v>
      </c>
      <c r="I68" s="109" t="s">
        <v>164</v>
      </c>
      <c r="J68" s="58"/>
    </row>
    <row r="69" spans="1:12" s="46" customFormat="1" ht="27" customHeight="1">
      <c r="A69" s="57">
        <v>4</v>
      </c>
      <c r="B69" s="61" t="s">
        <v>290</v>
      </c>
      <c r="C69" s="57" t="s">
        <v>217</v>
      </c>
      <c r="D69" s="57" t="s">
        <v>261</v>
      </c>
      <c r="E69" s="57">
        <v>45</v>
      </c>
      <c r="F69" s="57">
        <v>2</v>
      </c>
      <c r="G69" s="57" t="s">
        <v>286</v>
      </c>
      <c r="H69" s="57" t="s">
        <v>35</v>
      </c>
      <c r="I69" s="109" t="s">
        <v>164</v>
      </c>
      <c r="J69" s="61"/>
    </row>
    <row r="70" spans="1:12" s="46" customFormat="1" ht="27" customHeight="1">
      <c r="A70" s="57">
        <v>5</v>
      </c>
      <c r="B70" s="61" t="s">
        <v>291</v>
      </c>
      <c r="C70" s="57" t="s">
        <v>235</v>
      </c>
      <c r="D70" s="57" t="s">
        <v>261</v>
      </c>
      <c r="E70" s="57">
        <v>45</v>
      </c>
      <c r="F70" s="57">
        <v>2</v>
      </c>
      <c r="G70" s="57" t="s">
        <v>292</v>
      </c>
      <c r="H70" s="57" t="s">
        <v>35</v>
      </c>
      <c r="I70" s="109" t="s">
        <v>164</v>
      </c>
      <c r="J70" s="61"/>
    </row>
    <row r="71" spans="1:12" s="46" customFormat="1" ht="27" customHeight="1">
      <c r="A71" s="57">
        <v>6</v>
      </c>
      <c r="B71" s="61" t="s">
        <v>293</v>
      </c>
      <c r="C71" s="57" t="s">
        <v>294</v>
      </c>
      <c r="D71" s="57" t="s">
        <v>125</v>
      </c>
      <c r="E71" s="57" t="s">
        <v>251</v>
      </c>
      <c r="F71" s="57">
        <v>4</v>
      </c>
      <c r="G71" s="253" t="s">
        <v>252</v>
      </c>
      <c r="H71" s="254"/>
      <c r="I71" s="57" t="s">
        <v>125</v>
      </c>
      <c r="J71" s="61"/>
    </row>
    <row r="72" spans="1:12" s="46" customFormat="1" ht="15">
      <c r="A72" s="81"/>
      <c r="B72" s="81"/>
      <c r="C72" s="81"/>
      <c r="D72" s="44"/>
      <c r="E72" s="106">
        <f>SUM(E66:E71)</f>
        <v>210</v>
      </c>
      <c r="F72" s="106">
        <f>SUM(F66:F71)</f>
        <v>14</v>
      </c>
      <c r="G72" s="44"/>
      <c r="H72" s="44"/>
      <c r="I72" s="44"/>
      <c r="J72" s="44"/>
      <c r="K72" s="81"/>
      <c r="L72" s="81"/>
    </row>
    <row r="73" spans="1:12" s="14" customFormat="1">
      <c r="D73" s="44"/>
      <c r="G73" s="107"/>
      <c r="H73" s="262"/>
      <c r="I73" s="262"/>
      <c r="J73" s="262"/>
    </row>
    <row r="74" spans="1:12" s="14" customFormat="1" ht="14.25">
      <c r="D74" s="44"/>
      <c r="G74" s="107"/>
      <c r="H74" s="246"/>
      <c r="I74" s="246"/>
      <c r="J74" s="246"/>
    </row>
    <row r="75" spans="1:12" s="66" customFormat="1" ht="14.25">
      <c r="A75" s="246"/>
      <c r="B75" s="246"/>
      <c r="C75" s="246"/>
      <c r="D75" s="246"/>
      <c r="E75" s="246"/>
      <c r="F75" s="246"/>
      <c r="G75" s="246"/>
      <c r="H75" s="246"/>
      <c r="I75" s="246"/>
      <c r="J75" s="246"/>
    </row>
    <row r="76" spans="1:12" s="44" customFormat="1" ht="11.25">
      <c r="J76" s="85"/>
    </row>
    <row r="77" spans="1:12" s="44" customFormat="1" ht="11.25">
      <c r="J77" s="85"/>
    </row>
    <row r="78" spans="1:12" s="44" customFormat="1" ht="11.25">
      <c r="J78" s="85"/>
    </row>
    <row r="79" spans="1:12" s="38" customFormat="1" ht="16.5">
      <c r="B79" s="43"/>
      <c r="J79" s="43"/>
    </row>
    <row r="80" spans="1:12" s="44" customFormat="1" ht="11.25"/>
    <row r="81" spans="1:2" s="44" customFormat="1" ht="11.25"/>
    <row r="82" spans="1:2" s="46" customFormat="1" ht="15"/>
    <row r="83" spans="1:2" s="46" customFormat="1" ht="15"/>
    <row r="84" spans="1:2" s="47" customFormat="1" ht="15"/>
    <row r="85" spans="1:2" s="110" customFormat="1" ht="14.25"/>
    <row r="86" spans="1:2" s="46" customFormat="1" ht="15"/>
    <row r="87" spans="1:2" s="46" customFormat="1" ht="15"/>
    <row r="88" spans="1:2" s="54" customFormat="1"/>
    <row r="89" spans="1:2" s="111" customFormat="1" ht="15"/>
    <row r="90" spans="1:2" s="111" customFormat="1" ht="15"/>
    <row r="91" spans="1:2" s="111" customFormat="1" ht="15"/>
    <row r="92" spans="1:2" s="111" customFormat="1" ht="15"/>
    <row r="93" spans="1:2" s="111" customFormat="1" ht="15"/>
    <row r="94" spans="1:2" s="111" customFormat="1" ht="15"/>
    <row r="95" spans="1:2" s="111" customFormat="1" ht="15">
      <c r="A95" s="112"/>
      <c r="B95" s="112"/>
    </row>
    <row r="96" spans="1:2" s="47" customFormat="1" ht="15"/>
    <row r="97" spans="1:2" s="47" customFormat="1" ht="15"/>
    <row r="98" spans="1:2" s="46" customFormat="1" ht="15"/>
    <row r="99" spans="1:2" s="46" customFormat="1" ht="15"/>
    <row r="100" spans="1:2" s="54" customFormat="1"/>
    <row r="101" spans="1:2" s="111" customFormat="1" ht="15"/>
    <row r="102" spans="1:2" s="111" customFormat="1" ht="15"/>
    <row r="103" spans="1:2" s="111" customFormat="1" ht="15"/>
    <row r="104" spans="1:2" s="111" customFormat="1" ht="15"/>
    <row r="105" spans="1:2" s="111" customFormat="1" ht="15"/>
    <row r="106" spans="1:2" s="111" customFormat="1" ht="15"/>
    <row r="107" spans="1:2" s="111" customFormat="1" ht="15">
      <c r="A107" s="44"/>
      <c r="B107" s="44"/>
    </row>
    <row r="108" spans="1:2" s="14" customFormat="1"/>
    <row r="109" spans="1:2" s="66" customFormat="1" ht="14.25"/>
    <row r="110" spans="1:2" s="44" customFormat="1" ht="11.25"/>
    <row r="111" spans="1:2" s="44" customFormat="1" ht="11.25"/>
    <row r="112" spans="1:2" s="75" customFormat="1" ht="11.25"/>
    <row r="113" spans="3:4" s="76" customFormat="1" ht="16.5"/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</sheetData>
  <mergeCells count="21">
    <mergeCell ref="A75:C75"/>
    <mergeCell ref="D75:G75"/>
    <mergeCell ref="H75:J75"/>
    <mergeCell ref="A45:J45"/>
    <mergeCell ref="A46:J46"/>
    <mergeCell ref="G59:H59"/>
    <mergeCell ref="G71:H71"/>
    <mergeCell ref="H73:J73"/>
    <mergeCell ref="H74:J74"/>
    <mergeCell ref="A43:D43"/>
    <mergeCell ref="A1:D1"/>
    <mergeCell ref="A2:D2"/>
    <mergeCell ref="A3:J3"/>
    <mergeCell ref="A4:J4"/>
    <mergeCell ref="G33:H33"/>
    <mergeCell ref="H35:J35"/>
    <mergeCell ref="H36:J36"/>
    <mergeCell ref="A37:C37"/>
    <mergeCell ref="D37:G37"/>
    <mergeCell ref="H37:J37"/>
    <mergeCell ref="A42:D4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96"/>
  <sheetViews>
    <sheetView topLeftCell="A76" workbookViewId="0">
      <selection activeCell="B6" sqref="B6"/>
    </sheetView>
  </sheetViews>
  <sheetFormatPr defaultRowHeight="11.25"/>
  <cols>
    <col min="1" max="1" width="5" style="44" customWidth="1"/>
    <col min="2" max="2" width="31" style="44" customWidth="1"/>
    <col min="3" max="4" width="9.140625" style="44"/>
    <col min="5" max="6" width="7" style="44" customWidth="1"/>
    <col min="7" max="7" width="22.85546875" style="44" customWidth="1"/>
    <col min="8" max="8" width="15.140625" style="44" customWidth="1"/>
    <col min="9" max="9" width="16.42578125" style="44" customWidth="1"/>
    <col min="10" max="10" width="14.28515625" style="44" customWidth="1"/>
    <col min="11" max="16384" width="9.140625" style="44"/>
  </cols>
  <sheetData>
    <row r="1" spans="1:11" ht="22.5" customHeight="1">
      <c r="A1" s="228" t="s">
        <v>68</v>
      </c>
      <c r="B1" s="228"/>
      <c r="C1" s="228"/>
      <c r="D1" s="228"/>
      <c r="G1" s="115"/>
      <c r="H1" s="135" t="s">
        <v>69</v>
      </c>
      <c r="I1" s="136" t="s">
        <v>295</v>
      </c>
    </row>
    <row r="2" spans="1:11" ht="22.5" customHeight="1">
      <c r="A2" s="229" t="s">
        <v>0</v>
      </c>
      <c r="B2" s="229"/>
      <c r="C2" s="229"/>
      <c r="D2" s="229"/>
      <c r="H2" s="135" t="s">
        <v>71</v>
      </c>
      <c r="I2" s="136">
        <v>51140221</v>
      </c>
    </row>
    <row r="3" spans="1:11" s="46" customFormat="1" ht="22.5" customHeight="1">
      <c r="A3" s="230" t="s">
        <v>72</v>
      </c>
      <c r="B3" s="230"/>
      <c r="C3" s="230"/>
      <c r="D3" s="230"/>
      <c r="E3" s="230"/>
      <c r="F3" s="230"/>
      <c r="G3" s="230"/>
      <c r="H3" s="230"/>
      <c r="I3" s="230"/>
      <c r="J3" s="230"/>
    </row>
    <row r="4" spans="1:11" s="46" customFormat="1" ht="22.5" customHeight="1">
      <c r="A4" s="230" t="s">
        <v>296</v>
      </c>
      <c r="B4" s="230"/>
      <c r="C4" s="230"/>
      <c r="D4" s="230"/>
      <c r="E4" s="230"/>
      <c r="F4" s="230"/>
      <c r="G4" s="230"/>
      <c r="H4" s="230"/>
      <c r="I4" s="230"/>
      <c r="J4" s="230"/>
    </row>
    <row r="5" spans="1:11" s="47" customFormat="1" ht="22.5" customHeight="1">
      <c r="B5" s="47" t="s">
        <v>195</v>
      </c>
      <c r="E5" s="48"/>
      <c r="F5" s="48"/>
      <c r="G5" s="90"/>
    </row>
    <row r="6" spans="1:11" s="46" customFormat="1" ht="22.5" customHeight="1">
      <c r="A6" s="47"/>
      <c r="B6" s="91" t="s">
        <v>75</v>
      </c>
      <c r="C6" s="46" t="s">
        <v>76</v>
      </c>
      <c r="D6" s="47"/>
      <c r="E6" s="48"/>
      <c r="F6" s="50"/>
      <c r="G6" s="92"/>
    </row>
    <row r="7" spans="1:11" s="46" customFormat="1" ht="22.5" customHeight="1">
      <c r="A7" s="47"/>
      <c r="B7" s="91" t="s">
        <v>77</v>
      </c>
      <c r="C7" s="46" t="s">
        <v>78</v>
      </c>
      <c r="D7" s="47"/>
      <c r="E7" s="48"/>
      <c r="F7" s="50"/>
      <c r="G7" s="92"/>
    </row>
    <row r="8" spans="1:11" s="46" customFormat="1" ht="22.5" customHeight="1">
      <c r="A8" s="47"/>
      <c r="B8" s="91" t="s">
        <v>79</v>
      </c>
      <c r="C8" s="46" t="s">
        <v>80</v>
      </c>
      <c r="D8" s="47"/>
      <c r="E8" s="48"/>
      <c r="F8" s="50"/>
      <c r="G8" s="92"/>
    </row>
    <row r="9" spans="1:11" s="116" customFormat="1" ht="24" customHeight="1">
      <c r="A9" s="93" t="s">
        <v>81</v>
      </c>
      <c r="B9" s="93" t="s">
        <v>82</v>
      </c>
      <c r="C9" s="93" t="s">
        <v>83</v>
      </c>
      <c r="D9" s="93" t="s">
        <v>84</v>
      </c>
      <c r="E9" s="93" t="s">
        <v>85</v>
      </c>
      <c r="F9" s="93" t="s">
        <v>86</v>
      </c>
      <c r="G9" s="94" t="s">
        <v>198</v>
      </c>
      <c r="H9" s="93" t="s">
        <v>88</v>
      </c>
      <c r="I9" s="94" t="s">
        <v>89</v>
      </c>
      <c r="J9" s="94" t="s">
        <v>90</v>
      </c>
    </row>
    <row r="10" spans="1:11" ht="24" customHeight="1">
      <c r="A10" s="57">
        <v>1</v>
      </c>
      <c r="B10" s="80" t="s">
        <v>199</v>
      </c>
      <c r="C10" s="84" t="s">
        <v>92</v>
      </c>
      <c r="D10" s="57" t="s">
        <v>93</v>
      </c>
      <c r="E10" s="84">
        <v>45</v>
      </c>
      <c r="F10" s="84">
        <v>2</v>
      </c>
      <c r="G10" s="57" t="s">
        <v>200</v>
      </c>
      <c r="H10" s="84" t="s">
        <v>201</v>
      </c>
      <c r="I10" s="96" t="s">
        <v>202</v>
      </c>
      <c r="J10" s="57"/>
    </row>
    <row r="11" spans="1:11" ht="24" customHeight="1">
      <c r="A11" s="57">
        <v>2</v>
      </c>
      <c r="B11" s="61" t="s">
        <v>297</v>
      </c>
      <c r="C11" s="57" t="s">
        <v>118</v>
      </c>
      <c r="D11" s="57" t="s">
        <v>298</v>
      </c>
      <c r="E11" s="84">
        <v>45</v>
      </c>
      <c r="F11" s="84">
        <v>2</v>
      </c>
      <c r="G11" s="57" t="s">
        <v>203</v>
      </c>
      <c r="H11" s="57" t="s">
        <v>299</v>
      </c>
      <c r="I11" s="84" t="s">
        <v>121</v>
      </c>
      <c r="J11" s="57" t="s">
        <v>122</v>
      </c>
    </row>
    <row r="12" spans="1:11" ht="24" customHeight="1">
      <c r="A12" s="57">
        <v>3</v>
      </c>
      <c r="B12" s="61" t="s">
        <v>300</v>
      </c>
      <c r="C12" s="84" t="s">
        <v>98</v>
      </c>
      <c r="D12" s="57" t="s">
        <v>93</v>
      </c>
      <c r="E12" s="84">
        <v>30</v>
      </c>
      <c r="F12" s="84">
        <v>2</v>
      </c>
      <c r="G12" s="57" t="s">
        <v>207</v>
      </c>
      <c r="H12" s="84" t="s">
        <v>201</v>
      </c>
      <c r="I12" s="96" t="s">
        <v>100</v>
      </c>
      <c r="J12" s="57"/>
      <c r="K12" s="46"/>
    </row>
    <row r="13" spans="1:11" ht="24" customHeight="1">
      <c r="A13" s="57">
        <v>4</v>
      </c>
      <c r="B13" s="74" t="s">
        <v>301</v>
      </c>
      <c r="C13" s="97" t="s">
        <v>302</v>
      </c>
      <c r="D13" s="106" t="s">
        <v>93</v>
      </c>
      <c r="E13" s="57">
        <v>30</v>
      </c>
      <c r="F13" s="57">
        <v>2</v>
      </c>
      <c r="G13" s="57" t="s">
        <v>303</v>
      </c>
      <c r="H13" s="97" t="s">
        <v>25</v>
      </c>
      <c r="I13" s="117" t="s">
        <v>202</v>
      </c>
      <c r="J13" s="57"/>
    </row>
    <row r="14" spans="1:11" ht="24" customHeight="1">
      <c r="A14" s="57">
        <v>5</v>
      </c>
      <c r="B14" s="80" t="s">
        <v>304</v>
      </c>
      <c r="C14" s="84" t="s">
        <v>305</v>
      </c>
      <c r="D14" s="57" t="s">
        <v>125</v>
      </c>
      <c r="E14" s="84">
        <v>45</v>
      </c>
      <c r="F14" s="84">
        <v>2</v>
      </c>
      <c r="G14" s="84" t="s">
        <v>306</v>
      </c>
      <c r="H14" s="84" t="s">
        <v>25</v>
      </c>
      <c r="I14" s="96" t="s">
        <v>307</v>
      </c>
      <c r="J14" s="118"/>
    </row>
    <row r="15" spans="1:11" ht="24" customHeight="1">
      <c r="A15" s="57">
        <v>6</v>
      </c>
      <c r="B15" s="80" t="s">
        <v>308</v>
      </c>
      <c r="C15" s="84" t="s">
        <v>309</v>
      </c>
      <c r="D15" s="57" t="s">
        <v>125</v>
      </c>
      <c r="E15" s="84">
        <v>60</v>
      </c>
      <c r="F15" s="84">
        <v>2</v>
      </c>
      <c r="G15" s="84" t="s">
        <v>310</v>
      </c>
      <c r="H15" s="84" t="s">
        <v>25</v>
      </c>
      <c r="I15" s="96" t="s">
        <v>125</v>
      </c>
      <c r="J15" s="119"/>
    </row>
    <row r="16" spans="1:11" ht="24" customHeight="1">
      <c r="A16" s="57">
        <v>7</v>
      </c>
      <c r="B16" s="80" t="s">
        <v>311</v>
      </c>
      <c r="C16" s="84" t="s">
        <v>312</v>
      </c>
      <c r="D16" s="57" t="s">
        <v>125</v>
      </c>
      <c r="E16" s="84">
        <v>45</v>
      </c>
      <c r="F16" s="84">
        <v>2</v>
      </c>
      <c r="G16" s="84" t="s">
        <v>303</v>
      </c>
      <c r="H16" s="84" t="s">
        <v>25</v>
      </c>
      <c r="I16" s="96" t="s">
        <v>125</v>
      </c>
      <c r="J16" s="57"/>
    </row>
    <row r="17" spans="1:19" ht="24" customHeight="1">
      <c r="A17" s="57">
        <v>8</v>
      </c>
      <c r="B17" s="80" t="s">
        <v>313</v>
      </c>
      <c r="C17" s="84" t="s">
        <v>314</v>
      </c>
      <c r="D17" s="57" t="s">
        <v>125</v>
      </c>
      <c r="E17" s="84">
        <v>60</v>
      </c>
      <c r="F17" s="84">
        <v>2</v>
      </c>
      <c r="G17" s="84" t="s">
        <v>315</v>
      </c>
      <c r="H17" s="84" t="s">
        <v>25</v>
      </c>
      <c r="I17" s="96" t="s">
        <v>125</v>
      </c>
      <c r="J17" s="119"/>
    </row>
    <row r="18" spans="1:19" s="46" customFormat="1" ht="15">
      <c r="A18" s="104"/>
      <c r="B18" s="104"/>
      <c r="C18" s="120"/>
      <c r="D18" s="120"/>
      <c r="E18" s="65">
        <f>SUM(E10:E17)</f>
        <v>360</v>
      </c>
      <c r="F18" s="65">
        <f>SUM(F10:F17)</f>
        <v>16</v>
      </c>
      <c r="G18" s="120"/>
      <c r="H18" s="104"/>
      <c r="K18" s="81"/>
      <c r="L18" s="81"/>
    </row>
    <row r="19" spans="1:19" s="47" customFormat="1" ht="20.25" customHeight="1">
      <c r="B19" s="47" t="s">
        <v>316</v>
      </c>
      <c r="G19" s="99"/>
    </row>
    <row r="20" spans="1:19" s="47" customFormat="1" ht="20.25" customHeight="1">
      <c r="B20" s="91" t="s">
        <v>75</v>
      </c>
      <c r="C20" s="67" t="s">
        <v>128</v>
      </c>
      <c r="G20" s="99"/>
    </row>
    <row r="21" spans="1:19" s="46" customFormat="1" ht="20.25" customHeight="1">
      <c r="A21" s="47"/>
      <c r="B21" s="91" t="s">
        <v>129</v>
      </c>
      <c r="C21" s="67" t="s">
        <v>130</v>
      </c>
      <c r="D21" s="47"/>
      <c r="E21" s="47"/>
      <c r="G21" s="14"/>
    </row>
    <row r="22" spans="1:19" s="46" customFormat="1" ht="20.25" customHeight="1">
      <c r="A22" s="47"/>
      <c r="B22" s="91" t="s">
        <v>79</v>
      </c>
      <c r="C22" s="67" t="s">
        <v>131</v>
      </c>
      <c r="D22" s="47"/>
      <c r="E22" s="47"/>
      <c r="G22" s="14"/>
    </row>
    <row r="23" spans="1:19" s="46" customFormat="1" ht="20.25" customHeight="1">
      <c r="A23" s="47"/>
      <c r="B23" s="91" t="s">
        <v>132</v>
      </c>
      <c r="C23" s="68" t="s">
        <v>133</v>
      </c>
      <c r="D23" s="47"/>
      <c r="G23" s="14"/>
    </row>
    <row r="24" spans="1:19" s="46" customFormat="1" ht="20.25" customHeight="1">
      <c r="A24" s="47"/>
      <c r="B24" s="91" t="s">
        <v>227</v>
      </c>
      <c r="C24" s="68" t="s">
        <v>135</v>
      </c>
      <c r="D24" s="47"/>
      <c r="G24" s="14"/>
    </row>
    <row r="25" spans="1:19" s="95" customFormat="1" ht="24" customHeight="1">
      <c r="A25" s="94" t="s">
        <v>81</v>
      </c>
      <c r="B25" s="94" t="s">
        <v>82</v>
      </c>
      <c r="C25" s="94" t="s">
        <v>83</v>
      </c>
      <c r="D25" s="94" t="s">
        <v>84</v>
      </c>
      <c r="E25" s="94" t="s">
        <v>85</v>
      </c>
      <c r="F25" s="94" t="s">
        <v>86</v>
      </c>
      <c r="G25" s="94" t="s">
        <v>198</v>
      </c>
      <c r="H25" s="94" t="s">
        <v>88</v>
      </c>
      <c r="I25" s="94" t="s">
        <v>89</v>
      </c>
      <c r="J25" s="94" t="s">
        <v>90</v>
      </c>
    </row>
    <row r="26" spans="1:19" s="46" customFormat="1" ht="24" customHeight="1">
      <c r="A26" s="57">
        <v>1</v>
      </c>
      <c r="B26" s="61" t="s">
        <v>297</v>
      </c>
      <c r="C26" s="57" t="s">
        <v>118</v>
      </c>
      <c r="D26" s="57" t="s">
        <v>298</v>
      </c>
      <c r="E26" s="57">
        <v>30</v>
      </c>
      <c r="F26" s="57">
        <v>1</v>
      </c>
      <c r="G26" s="57" t="s">
        <v>203</v>
      </c>
      <c r="H26" s="57" t="s">
        <v>299</v>
      </c>
      <c r="I26" s="84" t="s">
        <v>121</v>
      </c>
      <c r="J26" s="63"/>
    </row>
    <row r="27" spans="1:19" s="46" customFormat="1" ht="24" customHeight="1">
      <c r="A27" s="57">
        <v>2</v>
      </c>
      <c r="B27" s="61" t="s">
        <v>317</v>
      </c>
      <c r="C27" s="57" t="s">
        <v>318</v>
      </c>
      <c r="D27" s="57" t="s">
        <v>93</v>
      </c>
      <c r="E27" s="57">
        <v>30</v>
      </c>
      <c r="F27" s="57">
        <v>2</v>
      </c>
      <c r="G27" s="57" t="s">
        <v>319</v>
      </c>
      <c r="H27" s="84" t="s">
        <v>25</v>
      </c>
      <c r="I27" s="57" t="s">
        <v>320</v>
      </c>
      <c r="J27" s="84"/>
      <c r="K27" s="121"/>
      <c r="L27" s="44"/>
      <c r="M27" s="82"/>
      <c r="N27" s="82"/>
      <c r="O27" s="82"/>
      <c r="P27" s="82"/>
      <c r="Q27" s="82"/>
      <c r="R27" s="82"/>
      <c r="S27" s="82"/>
    </row>
    <row r="28" spans="1:19" s="46" customFormat="1" ht="24" customHeight="1">
      <c r="A28" s="57">
        <v>3</v>
      </c>
      <c r="B28" s="73" t="s">
        <v>321</v>
      </c>
      <c r="C28" s="57" t="s">
        <v>322</v>
      </c>
      <c r="D28" s="57" t="s">
        <v>125</v>
      </c>
      <c r="E28" s="57">
        <v>45</v>
      </c>
      <c r="F28" s="57">
        <v>2</v>
      </c>
      <c r="G28" s="57" t="s">
        <v>323</v>
      </c>
      <c r="H28" s="84" t="s">
        <v>25</v>
      </c>
      <c r="I28" s="57" t="s">
        <v>125</v>
      </c>
      <c r="J28" s="57"/>
      <c r="M28" s="104"/>
      <c r="N28" s="104"/>
      <c r="O28" s="104"/>
      <c r="P28" s="104"/>
      <c r="Q28" s="104"/>
      <c r="R28" s="104"/>
      <c r="S28" s="104"/>
    </row>
    <row r="29" spans="1:19" s="104" customFormat="1" ht="24" customHeight="1">
      <c r="A29" s="57">
        <v>4</v>
      </c>
      <c r="B29" s="73" t="s">
        <v>228</v>
      </c>
      <c r="C29" s="57" t="s">
        <v>229</v>
      </c>
      <c r="D29" s="57" t="s">
        <v>230</v>
      </c>
      <c r="E29" s="101">
        <v>30</v>
      </c>
      <c r="F29" s="57">
        <v>2</v>
      </c>
      <c r="G29" s="57" t="s">
        <v>231</v>
      </c>
      <c r="H29" s="84" t="s">
        <v>232</v>
      </c>
      <c r="I29" s="57" t="s">
        <v>104</v>
      </c>
      <c r="J29" s="61"/>
    </row>
    <row r="30" spans="1:19" s="104" customFormat="1" ht="24" customHeight="1">
      <c r="A30" s="52">
        <v>5</v>
      </c>
      <c r="B30" s="73" t="s">
        <v>324</v>
      </c>
      <c r="C30" s="106" t="s">
        <v>325</v>
      </c>
      <c r="D30" s="106" t="s">
        <v>93</v>
      </c>
      <c r="E30" s="57">
        <v>30</v>
      </c>
      <c r="F30" s="57">
        <v>2</v>
      </c>
      <c r="G30" s="57" t="s">
        <v>319</v>
      </c>
      <c r="H30" s="84" t="s">
        <v>25</v>
      </c>
      <c r="I30" s="122" t="s">
        <v>202</v>
      </c>
      <c r="J30" s="123"/>
    </row>
    <row r="31" spans="1:19" s="104" customFormat="1" ht="24" customHeight="1">
      <c r="A31" s="52">
        <v>6</v>
      </c>
      <c r="B31" s="71" t="s">
        <v>326</v>
      </c>
      <c r="C31" s="233" t="s">
        <v>327</v>
      </c>
      <c r="D31" s="233" t="s">
        <v>125</v>
      </c>
      <c r="E31" s="233">
        <v>30</v>
      </c>
      <c r="F31" s="233">
        <v>2</v>
      </c>
      <c r="G31" s="233" t="s">
        <v>323</v>
      </c>
      <c r="H31" s="243" t="s">
        <v>25</v>
      </c>
      <c r="I31" s="233" t="s">
        <v>125</v>
      </c>
      <c r="J31" s="243" t="s">
        <v>328</v>
      </c>
      <c r="K31" s="121"/>
    </row>
    <row r="32" spans="1:19" s="104" customFormat="1" ht="24" customHeight="1">
      <c r="A32" s="106"/>
      <c r="B32" s="73" t="s">
        <v>329</v>
      </c>
      <c r="C32" s="234"/>
      <c r="D32" s="234"/>
      <c r="E32" s="234"/>
      <c r="F32" s="234"/>
      <c r="G32" s="234"/>
      <c r="H32" s="263"/>
      <c r="I32" s="234"/>
      <c r="J32" s="234"/>
      <c r="L32" s="46"/>
      <c r="M32" s="46"/>
      <c r="N32" s="46"/>
      <c r="O32" s="46"/>
      <c r="P32" s="46"/>
      <c r="Q32" s="46"/>
      <c r="R32" s="46"/>
      <c r="S32" s="46"/>
    </row>
    <row r="33" spans="1:19" s="104" customFormat="1" ht="24" customHeight="1">
      <c r="A33" s="62">
        <v>7</v>
      </c>
      <c r="B33" s="71" t="s">
        <v>330</v>
      </c>
      <c r="C33" s="233" t="s">
        <v>331</v>
      </c>
      <c r="D33" s="233" t="s">
        <v>93</v>
      </c>
      <c r="E33" s="233">
        <v>30</v>
      </c>
      <c r="F33" s="233">
        <v>2</v>
      </c>
      <c r="G33" s="233" t="s">
        <v>332</v>
      </c>
      <c r="H33" s="243" t="s">
        <v>25</v>
      </c>
      <c r="I33" s="233" t="s">
        <v>113</v>
      </c>
      <c r="J33" s="243" t="s">
        <v>328</v>
      </c>
      <c r="L33" s="81"/>
      <c r="M33" s="46"/>
      <c r="N33" s="46"/>
      <c r="O33" s="46"/>
      <c r="P33" s="46"/>
      <c r="Q33" s="46"/>
      <c r="R33" s="46"/>
      <c r="S33" s="46"/>
    </row>
    <row r="34" spans="1:19" s="104" customFormat="1" ht="24" customHeight="1">
      <c r="A34" s="106"/>
      <c r="B34" s="73" t="s">
        <v>143</v>
      </c>
      <c r="C34" s="234"/>
      <c r="D34" s="234"/>
      <c r="E34" s="234"/>
      <c r="F34" s="234"/>
      <c r="G34" s="234"/>
      <c r="H34" s="263"/>
      <c r="I34" s="234"/>
      <c r="J34" s="234"/>
      <c r="L34" s="14"/>
      <c r="M34" s="14"/>
      <c r="N34" s="14"/>
      <c r="O34" s="14"/>
      <c r="P34" s="14"/>
      <c r="Q34" s="14"/>
      <c r="R34" s="14"/>
      <c r="S34" s="14"/>
    </row>
    <row r="35" spans="1:19" s="46" customFormat="1" ht="24" customHeight="1">
      <c r="A35" s="57">
        <v>8</v>
      </c>
      <c r="B35" s="61" t="s">
        <v>333</v>
      </c>
      <c r="C35" s="57" t="s">
        <v>334</v>
      </c>
      <c r="D35" s="57" t="s">
        <v>125</v>
      </c>
      <c r="E35" s="57" t="s">
        <v>251</v>
      </c>
      <c r="F35" s="57">
        <v>4</v>
      </c>
      <c r="G35" s="253" t="s">
        <v>252</v>
      </c>
      <c r="H35" s="254"/>
      <c r="I35" s="57" t="s">
        <v>125</v>
      </c>
      <c r="J35" s="61"/>
      <c r="L35" s="66"/>
      <c r="M35" s="66"/>
      <c r="N35" s="66"/>
      <c r="O35" s="66"/>
      <c r="P35" s="66"/>
      <c r="Q35" s="66"/>
      <c r="R35" s="66"/>
      <c r="S35" s="66"/>
    </row>
    <row r="36" spans="1:19" s="46" customFormat="1" ht="15">
      <c r="A36" s="44"/>
      <c r="B36" s="44"/>
      <c r="C36" s="44"/>
      <c r="D36" s="44"/>
      <c r="E36" s="65">
        <v>225</v>
      </c>
      <c r="F36" s="65">
        <v>17</v>
      </c>
      <c r="G36" s="14"/>
      <c r="I36" s="44"/>
      <c r="J36" s="44"/>
      <c r="K36" s="81"/>
      <c r="L36" s="44"/>
      <c r="M36" s="44"/>
      <c r="N36" s="44"/>
      <c r="O36" s="44"/>
      <c r="P36" s="44"/>
      <c r="Q36" s="44"/>
      <c r="R36" s="44"/>
      <c r="S36" s="44"/>
    </row>
    <row r="37" spans="1:19" s="14" customFormat="1" ht="12.75">
      <c r="D37" s="44"/>
      <c r="G37" s="262"/>
      <c r="H37" s="262"/>
      <c r="I37" s="262"/>
      <c r="J37" s="262"/>
      <c r="L37" s="44"/>
      <c r="M37" s="44"/>
      <c r="N37" s="44"/>
      <c r="O37" s="44"/>
      <c r="P37" s="44"/>
      <c r="Q37" s="44"/>
      <c r="R37" s="44"/>
      <c r="S37" s="44"/>
    </row>
    <row r="38" spans="1:19" s="66" customFormat="1" ht="14.25">
      <c r="H38" s="246"/>
      <c r="I38" s="246"/>
      <c r="J38" s="246"/>
      <c r="L38" s="67"/>
      <c r="M38" s="67"/>
      <c r="N38" s="67"/>
      <c r="O38" s="67"/>
      <c r="P38" s="67"/>
      <c r="Q38" s="67"/>
      <c r="R38" s="67"/>
      <c r="S38" s="67"/>
    </row>
    <row r="39" spans="1:19" s="67" customFormat="1" ht="14.25">
      <c r="A39" s="246"/>
      <c r="B39" s="246"/>
      <c r="C39" s="246"/>
      <c r="D39" s="246"/>
      <c r="E39" s="246"/>
      <c r="F39" s="246"/>
      <c r="G39" s="246"/>
      <c r="H39" s="246"/>
      <c r="I39" s="246"/>
      <c r="J39" s="246"/>
    </row>
    <row r="42" spans="1:19" s="38" customFormat="1" ht="16.5">
      <c r="B42" s="43"/>
      <c r="L42" s="46"/>
      <c r="M42" s="46"/>
      <c r="N42" s="46"/>
      <c r="O42" s="46"/>
      <c r="P42" s="46"/>
      <c r="Q42" s="46"/>
      <c r="R42" s="46"/>
      <c r="S42" s="46"/>
    </row>
    <row r="43" spans="1:19" ht="20.25" customHeight="1">
      <c r="A43" s="228" t="s">
        <v>68</v>
      </c>
      <c r="B43" s="228"/>
      <c r="C43" s="228"/>
      <c r="D43" s="228"/>
      <c r="G43" s="115"/>
      <c r="H43" s="135" t="s">
        <v>150</v>
      </c>
      <c r="I43" s="136" t="s">
        <v>335</v>
      </c>
      <c r="L43" s="46"/>
      <c r="M43" s="46"/>
      <c r="N43" s="46"/>
      <c r="O43" s="46"/>
      <c r="P43" s="46"/>
      <c r="Q43" s="46"/>
      <c r="R43" s="46"/>
      <c r="S43" s="46"/>
    </row>
    <row r="44" spans="1:19" ht="20.25" customHeight="1">
      <c r="A44" s="229" t="s">
        <v>0</v>
      </c>
      <c r="B44" s="229"/>
      <c r="C44" s="229"/>
      <c r="D44" s="229"/>
      <c r="H44" s="135" t="s">
        <v>71</v>
      </c>
      <c r="I44" s="136">
        <v>51140221</v>
      </c>
      <c r="L44" s="47"/>
      <c r="M44" s="47"/>
      <c r="N44" s="47"/>
      <c r="O44" s="47"/>
      <c r="P44" s="47"/>
      <c r="Q44" s="47"/>
      <c r="R44" s="47"/>
      <c r="S44" s="47"/>
    </row>
    <row r="45" spans="1:19" s="46" customFormat="1" ht="20.25" customHeight="1">
      <c r="A45" s="230" t="s">
        <v>72</v>
      </c>
      <c r="B45" s="230"/>
      <c r="C45" s="230"/>
      <c r="D45" s="230"/>
      <c r="E45" s="230"/>
      <c r="F45" s="230"/>
      <c r="G45" s="230"/>
      <c r="H45" s="230"/>
      <c r="I45" s="230"/>
      <c r="J45" s="230"/>
    </row>
    <row r="46" spans="1:19" s="46" customFormat="1" ht="20.25" customHeight="1">
      <c r="A46" s="230" t="s">
        <v>296</v>
      </c>
      <c r="B46" s="230"/>
      <c r="C46" s="230"/>
      <c r="D46" s="230"/>
      <c r="E46" s="230"/>
      <c r="F46" s="230"/>
      <c r="G46" s="230"/>
      <c r="H46" s="230"/>
      <c r="I46" s="230"/>
      <c r="J46" s="230"/>
    </row>
    <row r="47" spans="1:19" s="47" customFormat="1" ht="20.25" customHeight="1">
      <c r="B47" s="47" t="s">
        <v>195</v>
      </c>
      <c r="E47" s="48"/>
      <c r="F47" s="48"/>
      <c r="G47" s="90"/>
      <c r="L47" s="46"/>
      <c r="M47" s="46"/>
      <c r="N47" s="46"/>
      <c r="O47" s="46"/>
      <c r="P47" s="46"/>
      <c r="Q47" s="46"/>
      <c r="R47" s="46"/>
      <c r="S47" s="46"/>
    </row>
    <row r="48" spans="1:19" s="46" customFormat="1" ht="20.25" customHeight="1">
      <c r="A48" s="47"/>
      <c r="B48" s="91" t="s">
        <v>75</v>
      </c>
      <c r="C48" s="46" t="s">
        <v>76</v>
      </c>
      <c r="D48" s="47"/>
      <c r="E48" s="48"/>
      <c r="F48" s="50"/>
      <c r="G48" s="92"/>
    </row>
    <row r="49" spans="1:19" s="46" customFormat="1" ht="20.25" customHeight="1">
      <c r="A49" s="47"/>
      <c r="B49" s="91" t="s">
        <v>77</v>
      </c>
      <c r="C49" s="46" t="s">
        <v>78</v>
      </c>
      <c r="D49" s="47"/>
      <c r="E49" s="48"/>
      <c r="F49" s="50"/>
      <c r="G49" s="92"/>
      <c r="L49" s="1"/>
      <c r="M49" s="1"/>
      <c r="N49" s="1"/>
      <c r="O49" s="124"/>
      <c r="P49" s="124"/>
      <c r="Q49" s="124"/>
      <c r="R49" s="124"/>
      <c r="S49" s="124"/>
    </row>
    <row r="50" spans="1:19" s="46" customFormat="1" ht="20.25" customHeight="1">
      <c r="A50" s="47"/>
      <c r="B50" s="91" t="s">
        <v>79</v>
      </c>
      <c r="C50" s="46" t="s">
        <v>80</v>
      </c>
      <c r="D50" s="47"/>
      <c r="E50" s="48"/>
      <c r="F50" s="50"/>
      <c r="G50" s="92"/>
      <c r="L50" s="1"/>
      <c r="M50" s="1"/>
      <c r="N50" s="1"/>
      <c r="O50" s="124"/>
      <c r="P50" s="124"/>
      <c r="Q50" s="124"/>
      <c r="R50" s="124"/>
      <c r="S50" s="124"/>
    </row>
    <row r="51" spans="1:19" s="47" customFormat="1" ht="23.25" customHeight="1">
      <c r="A51" s="94" t="s">
        <v>81</v>
      </c>
      <c r="B51" s="94" t="s">
        <v>82</v>
      </c>
      <c r="C51" s="94" t="s">
        <v>83</v>
      </c>
      <c r="D51" s="94" t="s">
        <v>84</v>
      </c>
      <c r="E51" s="94" t="s">
        <v>85</v>
      </c>
      <c r="F51" s="94" t="s">
        <v>86</v>
      </c>
      <c r="G51" s="94" t="s">
        <v>198</v>
      </c>
      <c r="H51" s="94" t="s">
        <v>88</v>
      </c>
      <c r="I51" s="94" t="s">
        <v>89</v>
      </c>
      <c r="J51" s="94" t="s">
        <v>90</v>
      </c>
      <c r="K51" s="125"/>
      <c r="L51" s="6"/>
      <c r="M51" s="6"/>
      <c r="N51" s="6"/>
      <c r="O51" s="6"/>
      <c r="P51" s="6"/>
      <c r="Q51" s="6"/>
      <c r="R51" s="6"/>
      <c r="S51" s="6"/>
    </row>
    <row r="52" spans="1:19" s="124" customFormat="1" ht="23.25" customHeight="1">
      <c r="A52" s="57">
        <v>1</v>
      </c>
      <c r="B52" s="56" t="s">
        <v>255</v>
      </c>
      <c r="C52" s="57" t="s">
        <v>153</v>
      </c>
      <c r="D52" s="57" t="s">
        <v>93</v>
      </c>
      <c r="E52" s="57">
        <v>30</v>
      </c>
      <c r="F52" s="57">
        <v>2</v>
      </c>
      <c r="G52" s="57" t="s">
        <v>256</v>
      </c>
      <c r="H52" s="59" t="s">
        <v>257</v>
      </c>
      <c r="I52" s="57" t="s">
        <v>100</v>
      </c>
      <c r="J52" s="59" t="s">
        <v>258</v>
      </c>
      <c r="L52" s="1"/>
      <c r="M52" s="1"/>
      <c r="N52" s="1"/>
      <c r="O52" s="1"/>
      <c r="P52" s="1"/>
      <c r="Q52" s="1"/>
      <c r="R52" s="1"/>
      <c r="S52" s="1"/>
    </row>
    <row r="53" spans="1:19" s="124" customFormat="1" ht="23.25" customHeight="1">
      <c r="A53" s="57">
        <v>2</v>
      </c>
      <c r="B53" s="61" t="s">
        <v>336</v>
      </c>
      <c r="C53" s="57" t="s">
        <v>169</v>
      </c>
      <c r="D53" s="57" t="s">
        <v>125</v>
      </c>
      <c r="E53" s="57">
        <v>30</v>
      </c>
      <c r="F53" s="57">
        <v>1</v>
      </c>
      <c r="G53" s="57" t="s">
        <v>337</v>
      </c>
      <c r="H53" s="57" t="s">
        <v>338</v>
      </c>
      <c r="I53" s="57" t="s">
        <v>125</v>
      </c>
      <c r="J53" s="61"/>
      <c r="K53" s="1"/>
      <c r="L53" s="1"/>
      <c r="M53" s="1"/>
      <c r="N53" s="1"/>
      <c r="O53" s="1"/>
      <c r="P53" s="1"/>
      <c r="Q53" s="1"/>
      <c r="R53" s="1"/>
      <c r="S53" s="1"/>
    </row>
    <row r="54" spans="1:19" s="1" customFormat="1" ht="23.25" customHeight="1">
      <c r="A54" s="57">
        <v>3</v>
      </c>
      <c r="B54" s="61" t="s">
        <v>264</v>
      </c>
      <c r="C54" s="57" t="s">
        <v>265</v>
      </c>
      <c r="D54" s="57" t="s">
        <v>339</v>
      </c>
      <c r="E54" s="57">
        <v>45</v>
      </c>
      <c r="F54" s="57">
        <v>2</v>
      </c>
      <c r="G54" s="57" t="s">
        <v>266</v>
      </c>
      <c r="H54" s="57" t="s">
        <v>340</v>
      </c>
      <c r="I54" s="57" t="s">
        <v>125</v>
      </c>
      <c r="J54" s="61"/>
    </row>
    <row r="55" spans="1:19" s="1" customFormat="1" ht="23.25" customHeight="1">
      <c r="A55" s="57">
        <v>4</v>
      </c>
      <c r="B55" s="108" t="s">
        <v>259</v>
      </c>
      <c r="C55" s="57" t="s">
        <v>260</v>
      </c>
      <c r="D55" s="57" t="s">
        <v>339</v>
      </c>
      <c r="E55" s="57">
        <v>60</v>
      </c>
      <c r="F55" s="57">
        <v>3</v>
      </c>
      <c r="G55" s="57" t="s">
        <v>262</v>
      </c>
      <c r="H55" s="57" t="s">
        <v>263</v>
      </c>
      <c r="I55" s="57" t="s">
        <v>104</v>
      </c>
      <c r="J55" s="61"/>
    </row>
    <row r="56" spans="1:19" s="1" customFormat="1" ht="23.25" customHeight="1">
      <c r="A56" s="57">
        <v>5</v>
      </c>
      <c r="B56" s="61" t="s">
        <v>341</v>
      </c>
      <c r="C56" s="57" t="s">
        <v>314</v>
      </c>
      <c r="D56" s="57" t="s">
        <v>339</v>
      </c>
      <c r="E56" s="57">
        <v>45</v>
      </c>
      <c r="F56" s="57">
        <v>2</v>
      </c>
      <c r="G56" s="57" t="s">
        <v>332</v>
      </c>
      <c r="H56" s="57" t="s">
        <v>37</v>
      </c>
      <c r="I56" s="57" t="s">
        <v>342</v>
      </c>
      <c r="J56" s="61"/>
    </row>
    <row r="57" spans="1:19" s="1" customFormat="1" ht="23.25" customHeight="1">
      <c r="A57" s="57">
        <v>6</v>
      </c>
      <c r="B57" s="61" t="s">
        <v>343</v>
      </c>
      <c r="C57" s="57" t="s">
        <v>344</v>
      </c>
      <c r="D57" s="57" t="s">
        <v>339</v>
      </c>
      <c r="E57" s="57">
        <v>45</v>
      </c>
      <c r="F57" s="57">
        <v>2</v>
      </c>
      <c r="G57" s="57" t="s">
        <v>323</v>
      </c>
      <c r="H57" s="57" t="s">
        <v>37</v>
      </c>
      <c r="I57" s="57" t="s">
        <v>104</v>
      </c>
      <c r="J57" s="61"/>
    </row>
    <row r="58" spans="1:19" s="1" customFormat="1" ht="23.25" customHeight="1">
      <c r="A58" s="57">
        <v>7</v>
      </c>
      <c r="B58" s="61" t="s">
        <v>345</v>
      </c>
      <c r="C58" s="57" t="s">
        <v>346</v>
      </c>
      <c r="D58" s="57" t="s">
        <v>125</v>
      </c>
      <c r="E58" s="57">
        <v>30</v>
      </c>
      <c r="F58" s="57">
        <v>1</v>
      </c>
      <c r="G58" s="57" t="s">
        <v>323</v>
      </c>
      <c r="H58" s="57" t="s">
        <v>37</v>
      </c>
      <c r="I58" s="57" t="s">
        <v>125</v>
      </c>
      <c r="J58" s="126" t="s">
        <v>347</v>
      </c>
      <c r="K58" s="127"/>
    </row>
    <row r="59" spans="1:19" s="1" customFormat="1" ht="23.25" customHeight="1">
      <c r="A59" s="57">
        <v>8</v>
      </c>
      <c r="B59" s="61" t="s">
        <v>348</v>
      </c>
      <c r="C59" s="57" t="s">
        <v>349</v>
      </c>
      <c r="D59" s="57" t="s">
        <v>125</v>
      </c>
      <c r="E59" s="57">
        <v>15</v>
      </c>
      <c r="F59" s="57">
        <v>1</v>
      </c>
      <c r="G59" s="57" t="s">
        <v>350</v>
      </c>
      <c r="H59" s="57" t="s">
        <v>351</v>
      </c>
      <c r="I59" s="57" t="s">
        <v>125</v>
      </c>
      <c r="J59" s="126" t="s">
        <v>347</v>
      </c>
    </row>
    <row r="60" spans="1:19" s="1" customFormat="1" ht="23.25" customHeight="1">
      <c r="A60" s="57">
        <v>9</v>
      </c>
      <c r="B60" s="61" t="s">
        <v>352</v>
      </c>
      <c r="C60" s="57" t="s">
        <v>302</v>
      </c>
      <c r="D60" s="57" t="s">
        <v>125</v>
      </c>
      <c r="E60" s="57">
        <v>15</v>
      </c>
      <c r="F60" s="57">
        <v>1</v>
      </c>
      <c r="G60" s="57" t="s">
        <v>353</v>
      </c>
      <c r="H60" s="57" t="s">
        <v>351</v>
      </c>
      <c r="I60" s="57" t="s">
        <v>125</v>
      </c>
      <c r="J60" s="126" t="s">
        <v>347</v>
      </c>
    </row>
    <row r="61" spans="1:19" s="1" customFormat="1" ht="23.25" customHeight="1">
      <c r="A61" s="57">
        <v>10</v>
      </c>
      <c r="B61" s="61" t="s">
        <v>354</v>
      </c>
      <c r="C61" s="61" t="s">
        <v>355</v>
      </c>
      <c r="D61" s="57" t="s">
        <v>125</v>
      </c>
      <c r="E61" s="57">
        <v>30</v>
      </c>
      <c r="F61" s="57">
        <v>1</v>
      </c>
      <c r="G61" s="57" t="s">
        <v>323</v>
      </c>
      <c r="H61" s="57" t="s">
        <v>37</v>
      </c>
      <c r="I61" s="57" t="s">
        <v>125</v>
      </c>
      <c r="J61" s="119"/>
    </row>
    <row r="62" spans="1:19" s="1" customFormat="1" ht="23.25" customHeight="1">
      <c r="A62" s="57">
        <v>11</v>
      </c>
      <c r="B62" s="61" t="s">
        <v>356</v>
      </c>
      <c r="C62" s="57" t="s">
        <v>357</v>
      </c>
      <c r="D62" s="57" t="s">
        <v>125</v>
      </c>
      <c r="E62" s="57">
        <v>30</v>
      </c>
      <c r="F62" s="57">
        <v>1</v>
      </c>
      <c r="G62" s="57" t="s">
        <v>358</v>
      </c>
      <c r="H62" s="57" t="s">
        <v>37</v>
      </c>
      <c r="I62" s="57" t="s">
        <v>125</v>
      </c>
      <c r="J62" s="84" t="s">
        <v>359</v>
      </c>
      <c r="L62" s="81">
        <f>K64/18</f>
        <v>0</v>
      </c>
      <c r="M62" s="46"/>
      <c r="N62" s="46"/>
      <c r="O62" s="46"/>
      <c r="P62" s="46"/>
      <c r="Q62" s="46"/>
      <c r="R62" s="46"/>
      <c r="S62" s="46"/>
    </row>
    <row r="63" spans="1:19" s="1" customFormat="1" ht="23.25" customHeight="1">
      <c r="A63" s="57">
        <v>12</v>
      </c>
      <c r="B63" s="61" t="s">
        <v>279</v>
      </c>
      <c r="C63" s="57" t="s">
        <v>334</v>
      </c>
      <c r="D63" s="57" t="s">
        <v>125</v>
      </c>
      <c r="E63" s="57" t="s">
        <v>281</v>
      </c>
      <c r="F63" s="57">
        <v>2</v>
      </c>
      <c r="G63" s="253" t="s">
        <v>282</v>
      </c>
      <c r="H63" s="254"/>
      <c r="I63" s="57" t="s">
        <v>125</v>
      </c>
      <c r="J63" s="57"/>
      <c r="L63" s="47"/>
      <c r="M63" s="47"/>
      <c r="N63" s="47"/>
      <c r="O63" s="47"/>
      <c r="P63" s="47"/>
      <c r="Q63" s="47"/>
      <c r="R63" s="47"/>
      <c r="S63" s="47"/>
    </row>
    <row r="64" spans="1:19" s="1" customFormat="1" ht="15">
      <c r="A64" s="81"/>
      <c r="B64" s="81"/>
      <c r="C64" s="82"/>
      <c r="D64" s="82"/>
      <c r="E64" s="86">
        <f>SUM(E52:E62)</f>
        <v>375</v>
      </c>
      <c r="F64" s="86">
        <f>SUM(F52:F63)</f>
        <v>19</v>
      </c>
      <c r="G64" s="128"/>
      <c r="H64" s="82"/>
      <c r="I64" s="82"/>
      <c r="J64" s="82"/>
      <c r="K64" s="81"/>
      <c r="L64" s="47"/>
      <c r="M64" s="47"/>
      <c r="N64" s="47"/>
      <c r="O64" s="47"/>
      <c r="P64" s="47"/>
      <c r="Q64" s="47"/>
      <c r="R64" s="47"/>
      <c r="S64" s="47"/>
    </row>
    <row r="65" spans="1:19" s="46" customFormat="1" ht="21" customHeight="1">
      <c r="A65" s="82"/>
      <c r="B65" s="47" t="s">
        <v>172</v>
      </c>
      <c r="C65" s="47"/>
      <c r="D65" s="48"/>
      <c r="E65" s="48"/>
      <c r="F65" s="48"/>
      <c r="G65" s="90"/>
      <c r="H65" s="47"/>
      <c r="I65" s="47"/>
      <c r="J65" s="47"/>
      <c r="K65" s="47"/>
    </row>
    <row r="66" spans="1:19" s="47" customFormat="1" ht="21" customHeight="1">
      <c r="B66" s="91" t="s">
        <v>75</v>
      </c>
      <c r="C66" s="67" t="s">
        <v>173</v>
      </c>
      <c r="G66" s="99"/>
      <c r="L66" s="46"/>
      <c r="M66" s="46"/>
      <c r="N66" s="46"/>
      <c r="O66" s="46"/>
      <c r="P66" s="46"/>
      <c r="Q66" s="46"/>
      <c r="R66" s="46"/>
      <c r="S66" s="46"/>
    </row>
    <row r="67" spans="1:19" s="47" customFormat="1" ht="21" customHeight="1">
      <c r="B67" s="91" t="s">
        <v>129</v>
      </c>
      <c r="C67" s="67" t="s">
        <v>130</v>
      </c>
      <c r="D67" s="48"/>
      <c r="E67" s="48"/>
      <c r="F67" s="50"/>
      <c r="G67" s="92"/>
      <c r="H67" s="46"/>
      <c r="I67" s="46"/>
      <c r="J67" s="46"/>
      <c r="K67" s="46"/>
      <c r="L67" s="54"/>
      <c r="M67" s="54"/>
      <c r="N67" s="54"/>
      <c r="O67" s="54"/>
      <c r="P67" s="54"/>
      <c r="Q67" s="54"/>
      <c r="R67" s="54"/>
      <c r="S67" s="54"/>
    </row>
    <row r="68" spans="1:19" s="46" customFormat="1" ht="21" customHeight="1">
      <c r="A68" s="47"/>
      <c r="B68" s="91" t="s">
        <v>79</v>
      </c>
      <c r="C68" s="67" t="s">
        <v>174</v>
      </c>
      <c r="D68" s="48"/>
      <c r="E68" s="48"/>
      <c r="F68" s="50"/>
      <c r="G68" s="92"/>
    </row>
    <row r="69" spans="1:19" s="46" customFormat="1" ht="22.5" customHeight="1">
      <c r="A69" s="57" t="s">
        <v>81</v>
      </c>
      <c r="B69" s="57" t="s">
        <v>82</v>
      </c>
      <c r="C69" s="57" t="s">
        <v>83</v>
      </c>
      <c r="D69" s="57" t="s">
        <v>84</v>
      </c>
      <c r="E69" s="57" t="s">
        <v>85</v>
      </c>
      <c r="F69" s="57" t="s">
        <v>86</v>
      </c>
      <c r="G69" s="57" t="s">
        <v>198</v>
      </c>
      <c r="H69" s="57" t="s">
        <v>88</v>
      </c>
      <c r="I69" s="57" t="s">
        <v>89</v>
      </c>
      <c r="J69" s="57" t="s">
        <v>90</v>
      </c>
      <c r="K69" s="54"/>
    </row>
    <row r="70" spans="1:19" s="54" customFormat="1" ht="22.5" customHeight="1">
      <c r="A70" s="57">
        <v>1</v>
      </c>
      <c r="B70" s="61" t="s">
        <v>175</v>
      </c>
      <c r="C70" s="57" t="s">
        <v>176</v>
      </c>
      <c r="D70" s="57" t="s">
        <v>93</v>
      </c>
      <c r="E70" s="57">
        <v>30</v>
      </c>
      <c r="F70" s="57">
        <v>2</v>
      </c>
      <c r="G70" s="57" t="s">
        <v>360</v>
      </c>
      <c r="H70" s="84" t="s">
        <v>361</v>
      </c>
      <c r="I70" s="57" t="s">
        <v>96</v>
      </c>
      <c r="J70" s="61"/>
      <c r="K70" s="46"/>
      <c r="L70" s="46"/>
      <c r="M70" s="46"/>
      <c r="N70" s="46"/>
      <c r="O70" s="46"/>
      <c r="P70" s="46"/>
      <c r="Q70" s="46"/>
      <c r="R70" s="46"/>
      <c r="S70" s="46"/>
    </row>
    <row r="71" spans="1:19" s="46" customFormat="1" ht="22.5" customHeight="1">
      <c r="A71" s="57">
        <v>2</v>
      </c>
      <c r="B71" s="61" t="s">
        <v>190</v>
      </c>
      <c r="C71" s="57" t="s">
        <v>169</v>
      </c>
      <c r="D71" s="57" t="s">
        <v>125</v>
      </c>
      <c r="E71" s="57">
        <v>30</v>
      </c>
      <c r="F71" s="57">
        <v>1</v>
      </c>
      <c r="G71" s="57" t="s">
        <v>337</v>
      </c>
      <c r="H71" s="57" t="s">
        <v>338</v>
      </c>
      <c r="I71" s="57" t="s">
        <v>125</v>
      </c>
      <c r="J71" s="61"/>
    </row>
    <row r="72" spans="1:19" s="46" customFormat="1" ht="22.5" customHeight="1">
      <c r="A72" s="57">
        <v>3</v>
      </c>
      <c r="B72" s="61" t="s">
        <v>362</v>
      </c>
      <c r="C72" s="57" t="s">
        <v>318</v>
      </c>
      <c r="D72" s="57" t="s">
        <v>125</v>
      </c>
      <c r="E72" s="57">
        <v>60</v>
      </c>
      <c r="F72" s="57">
        <v>2</v>
      </c>
      <c r="G72" s="57" t="s">
        <v>323</v>
      </c>
      <c r="H72" s="57" t="s">
        <v>37</v>
      </c>
      <c r="I72" s="57" t="s">
        <v>125</v>
      </c>
      <c r="J72" s="61"/>
    </row>
    <row r="73" spans="1:19" s="46" customFormat="1" ht="22.5" customHeight="1">
      <c r="A73" s="57">
        <v>4</v>
      </c>
      <c r="B73" s="61" t="s">
        <v>363</v>
      </c>
      <c r="C73" s="57" t="s">
        <v>364</v>
      </c>
      <c r="D73" s="57" t="s">
        <v>93</v>
      </c>
      <c r="E73" s="57">
        <v>30</v>
      </c>
      <c r="F73" s="57">
        <v>2</v>
      </c>
      <c r="G73" s="57" t="s">
        <v>303</v>
      </c>
      <c r="H73" s="57" t="s">
        <v>37</v>
      </c>
      <c r="I73" s="57" t="s">
        <v>320</v>
      </c>
      <c r="J73" s="61"/>
    </row>
    <row r="74" spans="1:19" s="46" customFormat="1" ht="22.5" customHeight="1">
      <c r="A74" s="57">
        <v>5</v>
      </c>
      <c r="B74" s="61" t="s">
        <v>365</v>
      </c>
      <c r="C74" s="57" t="s">
        <v>309</v>
      </c>
      <c r="D74" s="57" t="s">
        <v>339</v>
      </c>
      <c r="E74" s="57">
        <v>45</v>
      </c>
      <c r="F74" s="57">
        <v>2</v>
      </c>
      <c r="G74" s="57" t="s">
        <v>332</v>
      </c>
      <c r="H74" s="57" t="s">
        <v>37</v>
      </c>
      <c r="I74" s="57" t="s">
        <v>342</v>
      </c>
      <c r="J74" s="61"/>
    </row>
    <row r="75" spans="1:19" s="46" customFormat="1" ht="22.5" customHeight="1">
      <c r="A75" s="57">
        <v>6</v>
      </c>
      <c r="B75" s="61" t="s">
        <v>366</v>
      </c>
      <c r="C75" s="57" t="s">
        <v>346</v>
      </c>
      <c r="D75" s="57" t="s">
        <v>125</v>
      </c>
      <c r="E75" s="57">
        <v>30</v>
      </c>
      <c r="F75" s="57">
        <v>1</v>
      </c>
      <c r="G75" s="57" t="s">
        <v>323</v>
      </c>
      <c r="H75" s="57" t="s">
        <v>37</v>
      </c>
      <c r="I75" s="57" t="s">
        <v>125</v>
      </c>
      <c r="J75" s="61"/>
    </row>
    <row r="76" spans="1:19" s="46" customFormat="1" ht="22.5" customHeight="1">
      <c r="A76" s="57">
        <v>7</v>
      </c>
      <c r="B76" s="61" t="s">
        <v>367</v>
      </c>
      <c r="C76" s="57" t="s">
        <v>349</v>
      </c>
      <c r="D76" s="57" t="s">
        <v>125</v>
      </c>
      <c r="E76" s="57">
        <v>15</v>
      </c>
      <c r="F76" s="57">
        <v>1</v>
      </c>
      <c r="G76" s="57" t="s">
        <v>315</v>
      </c>
      <c r="H76" s="57" t="s">
        <v>351</v>
      </c>
      <c r="I76" s="57" t="s">
        <v>125</v>
      </c>
      <c r="J76" s="61"/>
    </row>
    <row r="77" spans="1:19" s="46" customFormat="1" ht="22.5" customHeight="1">
      <c r="A77" s="57">
        <v>8</v>
      </c>
      <c r="B77" s="61" t="s">
        <v>368</v>
      </c>
      <c r="C77" s="57" t="s">
        <v>302</v>
      </c>
      <c r="D77" s="57" t="s">
        <v>125</v>
      </c>
      <c r="E77" s="57">
        <v>15</v>
      </c>
      <c r="F77" s="57">
        <v>1</v>
      </c>
      <c r="G77" s="57" t="s">
        <v>353</v>
      </c>
      <c r="H77" s="57" t="s">
        <v>351</v>
      </c>
      <c r="I77" s="57" t="s">
        <v>125</v>
      </c>
      <c r="J77" s="61"/>
      <c r="L77" s="81"/>
    </row>
    <row r="78" spans="1:19" s="46" customFormat="1" ht="22.5" customHeight="1">
      <c r="A78" s="57">
        <v>9</v>
      </c>
      <c r="B78" s="61" t="s">
        <v>293</v>
      </c>
      <c r="C78" s="57" t="s">
        <v>369</v>
      </c>
      <c r="D78" s="57" t="s">
        <v>125</v>
      </c>
      <c r="E78" s="57" t="s">
        <v>251</v>
      </c>
      <c r="F78" s="57">
        <v>4</v>
      </c>
      <c r="G78" s="253" t="s">
        <v>252</v>
      </c>
      <c r="H78" s="254"/>
      <c r="I78" s="57" t="s">
        <v>125</v>
      </c>
      <c r="J78" s="61"/>
      <c r="L78" s="14"/>
      <c r="M78" s="14"/>
      <c r="N78" s="14"/>
      <c r="O78" s="14"/>
      <c r="P78" s="14"/>
      <c r="Q78" s="14"/>
      <c r="R78" s="14"/>
      <c r="S78" s="14"/>
    </row>
    <row r="79" spans="1:19" s="46" customFormat="1" ht="15">
      <c r="A79" s="81"/>
      <c r="B79" s="81"/>
      <c r="C79" s="81"/>
      <c r="D79" s="44"/>
      <c r="E79" s="65">
        <f>SUM(E70:E77)</f>
        <v>255</v>
      </c>
      <c r="F79" s="65">
        <f>SUM(F70:F78)</f>
        <v>16</v>
      </c>
      <c r="G79" s="14"/>
      <c r="H79" s="44"/>
      <c r="I79" s="44"/>
      <c r="J79" s="44"/>
      <c r="K79" s="81"/>
      <c r="L79" s="66"/>
      <c r="M79" s="66"/>
      <c r="N79" s="66"/>
      <c r="O79" s="66"/>
      <c r="P79" s="66"/>
      <c r="Q79" s="66"/>
      <c r="R79" s="66"/>
      <c r="S79" s="66"/>
    </row>
    <row r="80" spans="1:19" s="14" customFormat="1" ht="12.75">
      <c r="D80" s="44"/>
      <c r="G80" s="262"/>
      <c r="H80" s="262"/>
      <c r="I80" s="262"/>
      <c r="J80" s="262"/>
      <c r="L80" s="44"/>
      <c r="M80" s="44"/>
      <c r="N80" s="44"/>
      <c r="O80" s="44"/>
      <c r="P80" s="44"/>
      <c r="Q80" s="44"/>
      <c r="R80" s="44"/>
      <c r="S80" s="44"/>
    </row>
    <row r="81" spans="1:19" s="66" customFormat="1" ht="14.25">
      <c r="H81" s="246"/>
      <c r="I81" s="246"/>
      <c r="J81" s="246"/>
      <c r="L81" s="67"/>
      <c r="M81" s="67"/>
      <c r="N81" s="67"/>
      <c r="O81" s="67"/>
      <c r="P81" s="67"/>
      <c r="Q81" s="67"/>
      <c r="R81" s="67"/>
      <c r="S81" s="67"/>
    </row>
    <row r="82" spans="1:19" s="67" customFormat="1" ht="14.25">
      <c r="A82" s="246"/>
      <c r="B82" s="246"/>
      <c r="C82" s="246"/>
      <c r="D82" s="246"/>
      <c r="E82" s="246"/>
      <c r="F82" s="246"/>
      <c r="G82" s="246"/>
      <c r="H82" s="246"/>
      <c r="I82" s="246"/>
      <c r="J82" s="246"/>
    </row>
    <row r="85" spans="1:19" s="38" customFormat="1" ht="16.5">
      <c r="B85" s="43"/>
      <c r="L85" s="46"/>
      <c r="M85" s="46"/>
      <c r="N85" s="46"/>
      <c r="O85" s="46"/>
      <c r="P85" s="46"/>
      <c r="Q85" s="46"/>
      <c r="R85" s="46"/>
      <c r="S85" s="46"/>
    </row>
    <row r="86" spans="1:19" s="38" customFormat="1" ht="16.5">
      <c r="B86" s="129"/>
      <c r="C86" s="129"/>
      <c r="D86" s="129"/>
      <c r="E86" s="44"/>
      <c r="F86" s="44"/>
      <c r="G86" s="115"/>
      <c r="H86" s="130"/>
      <c r="I86" s="131"/>
      <c r="J86" s="44"/>
      <c r="K86" s="44"/>
      <c r="L86" s="46"/>
      <c r="M86" s="46"/>
      <c r="N86" s="46"/>
      <c r="O86" s="46"/>
      <c r="P86" s="46"/>
      <c r="Q86" s="46"/>
      <c r="R86" s="46"/>
      <c r="S86" s="46"/>
    </row>
    <row r="87" spans="1:19" ht="15">
      <c r="A87" s="129"/>
      <c r="B87" s="132"/>
      <c r="C87" s="132"/>
      <c r="D87" s="132"/>
      <c r="H87" s="130"/>
      <c r="I87" s="131"/>
      <c r="L87" s="46"/>
      <c r="M87" s="46"/>
      <c r="N87" s="46"/>
      <c r="O87" s="46"/>
      <c r="P87" s="46"/>
      <c r="Q87" s="46"/>
      <c r="R87" s="46"/>
      <c r="S87" s="46"/>
    </row>
    <row r="88" spans="1:19" ht="15">
      <c r="A88" s="132"/>
      <c r="B88" s="114"/>
      <c r="C88" s="114"/>
      <c r="D88" s="114"/>
      <c r="E88" s="114"/>
      <c r="F88" s="114"/>
      <c r="G88" s="114"/>
      <c r="H88" s="114"/>
      <c r="I88" s="114"/>
      <c r="J88" s="114"/>
      <c r="K88" s="46"/>
      <c r="L88" s="47"/>
      <c r="M88" s="47"/>
      <c r="N88" s="47"/>
      <c r="O88" s="47"/>
      <c r="P88" s="47"/>
      <c r="Q88" s="47"/>
      <c r="R88" s="47"/>
      <c r="S88" s="47"/>
    </row>
    <row r="89" spans="1:19" s="46" customFormat="1" ht="15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L89" s="110"/>
      <c r="M89" s="110"/>
      <c r="N89" s="110"/>
      <c r="O89" s="110"/>
      <c r="P89" s="110"/>
      <c r="Q89" s="110"/>
      <c r="R89" s="110"/>
      <c r="S89" s="110"/>
    </row>
    <row r="90" spans="1:19" s="46" customFormat="1" ht="15">
      <c r="A90" s="114"/>
      <c r="B90" s="47"/>
      <c r="C90" s="47"/>
      <c r="D90" s="47"/>
      <c r="E90" s="48"/>
      <c r="F90" s="48"/>
      <c r="G90" s="90"/>
      <c r="H90" s="47"/>
      <c r="I90" s="47"/>
      <c r="J90" s="47"/>
      <c r="K90" s="47"/>
    </row>
    <row r="91" spans="1:19" s="47" customFormat="1" ht="15">
      <c r="B91" s="133"/>
      <c r="C91" s="46"/>
      <c r="D91" s="110"/>
      <c r="E91" s="134"/>
      <c r="F91" s="134"/>
      <c r="G91" s="90"/>
      <c r="H91" s="110"/>
      <c r="I91" s="110"/>
      <c r="J91" s="110"/>
      <c r="K91" s="110"/>
      <c r="L91" s="46"/>
      <c r="M91" s="46"/>
      <c r="N91" s="46"/>
      <c r="O91" s="46"/>
      <c r="P91" s="46"/>
      <c r="Q91" s="46"/>
      <c r="R91" s="46"/>
      <c r="S91" s="46"/>
    </row>
    <row r="92" spans="1:19" s="110" customFormat="1" ht="15">
      <c r="B92" s="91"/>
      <c r="C92" s="46"/>
      <c r="D92" s="47"/>
      <c r="E92" s="48"/>
      <c r="F92" s="50"/>
      <c r="G92" s="92"/>
      <c r="H92" s="46"/>
      <c r="I92" s="46"/>
      <c r="J92" s="46"/>
      <c r="K92" s="46"/>
      <c r="L92" s="44"/>
      <c r="M92" s="44"/>
      <c r="N92" s="44"/>
      <c r="O92" s="44"/>
      <c r="P92" s="44"/>
      <c r="Q92" s="44"/>
      <c r="R92" s="44"/>
      <c r="S92" s="44"/>
    </row>
    <row r="93" spans="1:19" s="46" customFormat="1" ht="16.5">
      <c r="A93" s="47"/>
      <c r="B93" s="91"/>
      <c r="D93" s="47"/>
      <c r="E93" s="48"/>
      <c r="F93" s="50"/>
      <c r="G93" s="92"/>
      <c r="L93" s="38"/>
      <c r="M93" s="38"/>
      <c r="N93" s="38"/>
      <c r="O93" s="38"/>
      <c r="P93" s="38"/>
      <c r="Q93" s="38"/>
      <c r="R93" s="38"/>
      <c r="S93" s="38"/>
    </row>
    <row r="94" spans="1:19" s="46" customFormat="1" ht="15">
      <c r="A94" s="47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</row>
    <row r="95" spans="1:19" ht="16.5">
      <c r="B95" s="43"/>
      <c r="C95" s="38"/>
      <c r="D95" s="38"/>
      <c r="E95" s="38"/>
      <c r="F95" s="38"/>
      <c r="G95" s="38"/>
      <c r="H95" s="38"/>
      <c r="I95" s="38"/>
      <c r="J95" s="38"/>
      <c r="K95" s="38"/>
    </row>
    <row r="96" spans="1:19" s="38" customFormat="1" ht="16.5"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</row>
  </sheetData>
  <mergeCells count="37">
    <mergeCell ref="H81:J81"/>
    <mergeCell ref="A82:C82"/>
    <mergeCell ref="D82:G82"/>
    <mergeCell ref="H82:J82"/>
    <mergeCell ref="D39:G39"/>
    <mergeCell ref="H39:J39"/>
    <mergeCell ref="A43:D43"/>
    <mergeCell ref="A44:D44"/>
    <mergeCell ref="G80:J80"/>
    <mergeCell ref="H33:H34"/>
    <mergeCell ref="I33:I34"/>
    <mergeCell ref="J33:J34"/>
    <mergeCell ref="G78:H78"/>
    <mergeCell ref="G35:H35"/>
    <mergeCell ref="G37:J37"/>
    <mergeCell ref="H38:J38"/>
    <mergeCell ref="A45:J45"/>
    <mergeCell ref="A46:J46"/>
    <mergeCell ref="G63:H63"/>
    <mergeCell ref="C33:C34"/>
    <mergeCell ref="D33:D34"/>
    <mergeCell ref="E33:E34"/>
    <mergeCell ref="F33:F34"/>
    <mergeCell ref="G33:G34"/>
    <mergeCell ref="A39:C39"/>
    <mergeCell ref="A1:D1"/>
    <mergeCell ref="A2:D2"/>
    <mergeCell ref="A3:J3"/>
    <mergeCell ref="A4:J4"/>
    <mergeCell ref="C31:C32"/>
    <mergeCell ref="D31:D32"/>
    <mergeCell ref="E31:E32"/>
    <mergeCell ref="F31:F32"/>
    <mergeCell ref="G31:G32"/>
    <mergeCell ref="H31:H32"/>
    <mergeCell ref="I31:I32"/>
    <mergeCell ref="J31:J32"/>
  </mergeCells>
  <phoneticPr fontId="14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4"/>
  <sheetViews>
    <sheetView workbookViewId="0">
      <selection activeCell="B9" sqref="B9"/>
    </sheetView>
  </sheetViews>
  <sheetFormatPr defaultRowHeight="15.75"/>
  <cols>
    <col min="1" max="1" width="4.140625" style="60" customWidth="1"/>
    <col min="2" max="2" width="30.28515625" style="60" customWidth="1"/>
    <col min="3" max="6" width="9.140625" style="60"/>
    <col min="7" max="7" width="18.28515625" style="60" customWidth="1"/>
    <col min="8" max="8" width="12.7109375" style="60" customWidth="1"/>
    <col min="9" max="9" width="16.42578125" style="60" customWidth="1"/>
    <col min="10" max="10" width="13.7109375" style="64" customWidth="1"/>
    <col min="11" max="16384" width="9.140625" style="60"/>
  </cols>
  <sheetData>
    <row r="1" spans="1:10" s="44" customFormat="1" ht="20.25" customHeight="1">
      <c r="A1" s="228" t="s">
        <v>68</v>
      </c>
      <c r="B1" s="228"/>
      <c r="C1" s="228"/>
      <c r="D1" s="228"/>
      <c r="G1" s="137"/>
      <c r="H1" s="135" t="s">
        <v>69</v>
      </c>
      <c r="I1" s="136" t="s">
        <v>370</v>
      </c>
      <c r="J1" s="85"/>
    </row>
    <row r="2" spans="1:10" s="44" customFormat="1" ht="20.25" customHeight="1">
      <c r="A2" s="229" t="s">
        <v>0</v>
      </c>
      <c r="B2" s="229"/>
      <c r="C2" s="229"/>
      <c r="D2" s="229"/>
      <c r="G2" s="137"/>
      <c r="H2" s="135" t="s">
        <v>71</v>
      </c>
      <c r="I2" s="136">
        <v>51140231</v>
      </c>
      <c r="J2" s="85"/>
    </row>
    <row r="3" spans="1:10" s="46" customFormat="1" ht="20.25" customHeight="1">
      <c r="A3" s="230" t="s">
        <v>72</v>
      </c>
      <c r="B3" s="230"/>
      <c r="C3" s="230"/>
      <c r="D3" s="230"/>
      <c r="E3" s="230"/>
      <c r="F3" s="230"/>
      <c r="G3" s="230"/>
      <c r="H3" s="230"/>
      <c r="I3" s="230"/>
      <c r="J3" s="230"/>
    </row>
    <row r="4" spans="1:10" s="46" customFormat="1" ht="20.25" customHeight="1">
      <c r="A4" s="230" t="s">
        <v>371</v>
      </c>
      <c r="B4" s="230"/>
      <c r="C4" s="230"/>
      <c r="D4" s="230"/>
      <c r="E4" s="230"/>
      <c r="F4" s="230"/>
      <c r="G4" s="230"/>
      <c r="H4" s="230"/>
      <c r="I4" s="230"/>
      <c r="J4" s="230"/>
    </row>
    <row r="5" spans="1:10" s="47" customFormat="1" ht="20.25" customHeight="1">
      <c r="B5" s="47" t="s">
        <v>74</v>
      </c>
      <c r="E5" s="48"/>
      <c r="F5" s="48"/>
      <c r="G5" s="90"/>
    </row>
    <row r="6" spans="1:10" s="46" customFormat="1" ht="20.25" customHeight="1">
      <c r="A6" s="47"/>
      <c r="B6" s="91" t="s">
        <v>75</v>
      </c>
      <c r="C6" s="46" t="s">
        <v>76</v>
      </c>
      <c r="D6" s="47"/>
      <c r="E6" s="48"/>
      <c r="F6" s="50"/>
      <c r="G6" s="92"/>
    </row>
    <row r="7" spans="1:10" s="46" customFormat="1" ht="20.25" customHeight="1">
      <c r="A7" s="47"/>
      <c r="B7" s="91" t="s">
        <v>77</v>
      </c>
      <c r="C7" s="46" t="s">
        <v>78</v>
      </c>
      <c r="D7" s="47"/>
      <c r="E7" s="48"/>
      <c r="F7" s="50"/>
      <c r="G7" s="92"/>
    </row>
    <row r="8" spans="1:10" s="46" customFormat="1" ht="20.25" customHeight="1">
      <c r="A8" s="47"/>
      <c r="B8" s="91" t="s">
        <v>79</v>
      </c>
      <c r="C8" s="46" t="s">
        <v>80</v>
      </c>
      <c r="D8" s="47"/>
      <c r="E8" s="48"/>
      <c r="F8" s="50"/>
      <c r="G8" s="92"/>
    </row>
    <row r="9" spans="1:10" s="95" customFormat="1" ht="22.5" customHeight="1">
      <c r="A9" s="138" t="s">
        <v>81</v>
      </c>
      <c r="B9" s="138" t="s">
        <v>82</v>
      </c>
      <c r="C9" s="138" t="s">
        <v>83</v>
      </c>
      <c r="D9" s="93" t="s">
        <v>84</v>
      </c>
      <c r="E9" s="138" t="s">
        <v>85</v>
      </c>
      <c r="F9" s="138" t="s">
        <v>86</v>
      </c>
      <c r="G9" s="139" t="s">
        <v>198</v>
      </c>
      <c r="H9" s="138" t="s">
        <v>88</v>
      </c>
      <c r="I9" s="139" t="s">
        <v>89</v>
      </c>
      <c r="J9" s="139" t="s">
        <v>90</v>
      </c>
    </row>
    <row r="10" spans="1:10" ht="22.5" customHeight="1">
      <c r="A10" s="55">
        <v>1</v>
      </c>
      <c r="B10" s="80" t="s">
        <v>372</v>
      </c>
      <c r="C10" s="52" t="s">
        <v>92</v>
      </c>
      <c r="D10" s="57" t="s">
        <v>93</v>
      </c>
      <c r="E10" s="57">
        <v>45</v>
      </c>
      <c r="F10" s="57">
        <v>2</v>
      </c>
      <c r="G10" s="84" t="s">
        <v>200</v>
      </c>
      <c r="H10" s="84" t="s">
        <v>373</v>
      </c>
      <c r="I10" s="57" t="s">
        <v>202</v>
      </c>
      <c r="J10" s="57"/>
    </row>
    <row r="11" spans="1:10" ht="22.5" customHeight="1">
      <c r="A11" s="55">
        <v>2</v>
      </c>
      <c r="B11" s="98" t="s">
        <v>374</v>
      </c>
      <c r="C11" s="59" t="s">
        <v>98</v>
      </c>
      <c r="D11" s="57" t="s">
        <v>93</v>
      </c>
      <c r="E11" s="84">
        <v>30</v>
      </c>
      <c r="F11" s="84">
        <v>2</v>
      </c>
      <c r="G11" s="57" t="s">
        <v>375</v>
      </c>
      <c r="H11" s="84" t="s">
        <v>373</v>
      </c>
      <c r="I11" s="96" t="s">
        <v>104</v>
      </c>
      <c r="J11" s="57"/>
    </row>
    <row r="12" spans="1:10" ht="22.5" customHeight="1">
      <c r="A12" s="55">
        <v>3</v>
      </c>
      <c r="B12" s="61" t="s">
        <v>376</v>
      </c>
      <c r="C12" s="52" t="s">
        <v>377</v>
      </c>
      <c r="D12" s="57" t="s">
        <v>107</v>
      </c>
      <c r="E12" s="57">
        <v>45</v>
      </c>
      <c r="F12" s="57">
        <v>2</v>
      </c>
      <c r="G12" s="52" t="s">
        <v>203</v>
      </c>
      <c r="H12" s="57" t="s">
        <v>26</v>
      </c>
      <c r="I12" s="57" t="s">
        <v>320</v>
      </c>
      <c r="J12" s="57"/>
    </row>
    <row r="13" spans="1:10" ht="22.5" customHeight="1">
      <c r="A13" s="55">
        <v>4</v>
      </c>
      <c r="B13" s="61" t="s">
        <v>378</v>
      </c>
      <c r="C13" s="52" t="s">
        <v>379</v>
      </c>
      <c r="D13" s="57" t="s">
        <v>107</v>
      </c>
      <c r="E13" s="52">
        <v>45</v>
      </c>
      <c r="F13" s="52">
        <v>2</v>
      </c>
      <c r="G13" s="52" t="s">
        <v>380</v>
      </c>
      <c r="H13" s="57" t="s">
        <v>26</v>
      </c>
      <c r="I13" s="84" t="s">
        <v>202</v>
      </c>
      <c r="J13" s="119"/>
    </row>
    <row r="14" spans="1:10" ht="22.5" customHeight="1">
      <c r="A14" s="55">
        <v>5</v>
      </c>
      <c r="B14" s="61" t="s">
        <v>381</v>
      </c>
      <c r="C14" s="52" t="s">
        <v>382</v>
      </c>
      <c r="D14" s="57" t="s">
        <v>107</v>
      </c>
      <c r="E14" s="52">
        <v>45</v>
      </c>
      <c r="F14" s="52">
        <v>2</v>
      </c>
      <c r="G14" s="52" t="s">
        <v>383</v>
      </c>
      <c r="H14" s="57" t="s">
        <v>26</v>
      </c>
      <c r="I14" s="57" t="s">
        <v>342</v>
      </c>
      <c r="J14" s="57"/>
    </row>
    <row r="15" spans="1:10" ht="22.5" customHeight="1">
      <c r="A15" s="55">
        <v>6</v>
      </c>
      <c r="B15" s="61" t="s">
        <v>384</v>
      </c>
      <c r="C15" s="52" t="s">
        <v>385</v>
      </c>
      <c r="D15" s="57" t="s">
        <v>107</v>
      </c>
      <c r="E15" s="57">
        <v>45</v>
      </c>
      <c r="F15" s="57">
        <v>2</v>
      </c>
      <c r="G15" s="52" t="s">
        <v>203</v>
      </c>
      <c r="H15" s="57" t="s">
        <v>26</v>
      </c>
      <c r="I15" s="57" t="s">
        <v>104</v>
      </c>
      <c r="J15" s="57"/>
    </row>
    <row r="16" spans="1:10" ht="22.5" customHeight="1">
      <c r="A16" s="55">
        <v>7</v>
      </c>
      <c r="B16" s="61" t="s">
        <v>386</v>
      </c>
      <c r="C16" s="52" t="s">
        <v>387</v>
      </c>
      <c r="D16" s="57" t="s">
        <v>107</v>
      </c>
      <c r="E16" s="57">
        <v>45</v>
      </c>
      <c r="F16" s="57">
        <v>2</v>
      </c>
      <c r="G16" s="57" t="s">
        <v>388</v>
      </c>
      <c r="H16" s="57" t="s">
        <v>26</v>
      </c>
      <c r="I16" s="57" t="s">
        <v>320</v>
      </c>
      <c r="J16" s="57"/>
    </row>
    <row r="17" spans="1:10" ht="22.5" customHeight="1">
      <c r="A17" s="55">
        <v>8</v>
      </c>
      <c r="B17" s="61" t="s">
        <v>389</v>
      </c>
      <c r="C17" s="52" t="s">
        <v>390</v>
      </c>
      <c r="D17" s="57" t="s">
        <v>107</v>
      </c>
      <c r="E17" s="57">
        <v>60</v>
      </c>
      <c r="F17" s="57">
        <v>2</v>
      </c>
      <c r="G17" s="57" t="s">
        <v>388</v>
      </c>
      <c r="H17" s="57" t="s">
        <v>26</v>
      </c>
      <c r="I17" s="57" t="s">
        <v>104</v>
      </c>
      <c r="J17" s="57"/>
    </row>
    <row r="18" spans="1:10" ht="22.5" customHeight="1">
      <c r="A18" s="55">
        <v>9</v>
      </c>
      <c r="B18" s="80" t="s">
        <v>391</v>
      </c>
      <c r="C18" s="57" t="s">
        <v>392</v>
      </c>
      <c r="D18" s="57" t="s">
        <v>93</v>
      </c>
      <c r="E18" s="57">
        <v>30</v>
      </c>
      <c r="F18" s="57">
        <v>2</v>
      </c>
      <c r="G18" s="57" t="s">
        <v>383</v>
      </c>
      <c r="H18" s="57" t="s">
        <v>26</v>
      </c>
      <c r="I18" s="57" t="s">
        <v>113</v>
      </c>
      <c r="J18" s="119"/>
    </row>
    <row r="19" spans="1:10">
      <c r="A19" s="140"/>
      <c r="B19" s="140"/>
      <c r="C19" s="141"/>
      <c r="D19" s="141"/>
      <c r="E19" s="65">
        <f>SUM(E10:E18)</f>
        <v>390</v>
      </c>
      <c r="F19" s="65">
        <f>SUM(F10:F18)</f>
        <v>18</v>
      </c>
      <c r="G19" s="141"/>
      <c r="H19" s="140"/>
    </row>
    <row r="20" spans="1:10" s="47" customFormat="1" ht="15">
      <c r="B20" s="47" t="s">
        <v>316</v>
      </c>
      <c r="G20" s="99"/>
    </row>
    <row r="21" spans="1:10" s="47" customFormat="1" ht="15">
      <c r="B21" s="91" t="s">
        <v>75</v>
      </c>
      <c r="C21" s="46" t="s">
        <v>128</v>
      </c>
      <c r="G21" s="99"/>
    </row>
    <row r="22" spans="1:10" s="46" customFormat="1" ht="15">
      <c r="A22" s="47"/>
      <c r="B22" s="91" t="s">
        <v>129</v>
      </c>
      <c r="C22" s="46" t="s">
        <v>130</v>
      </c>
      <c r="D22" s="47"/>
      <c r="E22" s="47"/>
      <c r="G22" s="14"/>
    </row>
    <row r="23" spans="1:10" s="46" customFormat="1" ht="15">
      <c r="A23" s="47"/>
      <c r="B23" s="91" t="s">
        <v>79</v>
      </c>
      <c r="C23" s="46" t="s">
        <v>131</v>
      </c>
      <c r="D23" s="47"/>
      <c r="E23" s="47"/>
      <c r="G23" s="14"/>
    </row>
    <row r="24" spans="1:10" s="46" customFormat="1" ht="15">
      <c r="A24" s="47"/>
      <c r="B24" s="91" t="s">
        <v>132</v>
      </c>
      <c r="C24" s="100" t="s">
        <v>133</v>
      </c>
      <c r="D24" s="47"/>
      <c r="G24" s="14"/>
    </row>
    <row r="25" spans="1:10" s="46" customFormat="1" ht="15">
      <c r="A25" s="47"/>
      <c r="B25" s="91" t="s">
        <v>134</v>
      </c>
      <c r="C25" s="100" t="s">
        <v>135</v>
      </c>
      <c r="D25" s="47"/>
      <c r="G25" s="14"/>
    </row>
    <row r="26" spans="1:10" s="95" customFormat="1" ht="27.75" customHeight="1">
      <c r="A26" s="138" t="s">
        <v>81</v>
      </c>
      <c r="B26" s="138" t="s">
        <v>82</v>
      </c>
      <c r="C26" s="138" t="s">
        <v>83</v>
      </c>
      <c r="D26" s="93" t="s">
        <v>84</v>
      </c>
      <c r="E26" s="138" t="s">
        <v>85</v>
      </c>
      <c r="F26" s="138" t="s">
        <v>86</v>
      </c>
      <c r="G26" s="139" t="s">
        <v>198</v>
      </c>
      <c r="H26" s="138" t="s">
        <v>88</v>
      </c>
      <c r="I26" s="139" t="s">
        <v>89</v>
      </c>
      <c r="J26" s="139" t="s">
        <v>90</v>
      </c>
    </row>
    <row r="27" spans="1:10" ht="27.75" customHeight="1">
      <c r="A27" s="58">
        <v>1</v>
      </c>
      <c r="B27" s="61" t="s">
        <v>393</v>
      </c>
      <c r="C27" s="52" t="s">
        <v>394</v>
      </c>
      <c r="D27" s="57" t="s">
        <v>93</v>
      </c>
      <c r="E27" s="57">
        <v>45</v>
      </c>
      <c r="F27" s="57">
        <v>2</v>
      </c>
      <c r="G27" s="52" t="s">
        <v>395</v>
      </c>
      <c r="H27" s="57" t="s">
        <v>26</v>
      </c>
      <c r="I27" s="52" t="s">
        <v>202</v>
      </c>
      <c r="J27" s="57"/>
    </row>
    <row r="28" spans="1:10" ht="27.75" customHeight="1">
      <c r="A28" s="58">
        <v>2</v>
      </c>
      <c r="B28" s="62" t="s">
        <v>396</v>
      </c>
      <c r="C28" s="52" t="s">
        <v>397</v>
      </c>
      <c r="D28" s="57" t="s">
        <v>93</v>
      </c>
      <c r="E28" s="57">
        <v>30</v>
      </c>
      <c r="F28" s="57">
        <v>2</v>
      </c>
      <c r="G28" s="57" t="s">
        <v>388</v>
      </c>
      <c r="H28" s="57" t="s">
        <v>26</v>
      </c>
      <c r="I28" s="57" t="s">
        <v>320</v>
      </c>
      <c r="J28" s="57"/>
    </row>
    <row r="29" spans="1:10" s="140" customFormat="1" ht="27.75" customHeight="1">
      <c r="A29" s="58">
        <v>3</v>
      </c>
      <c r="B29" s="142" t="s">
        <v>398</v>
      </c>
      <c r="C29" s="52" t="s">
        <v>399</v>
      </c>
      <c r="D29" s="57" t="s">
        <v>93</v>
      </c>
      <c r="E29" s="57">
        <v>30</v>
      </c>
      <c r="F29" s="57">
        <v>2</v>
      </c>
      <c r="G29" s="52" t="s">
        <v>380</v>
      </c>
      <c r="H29" s="57" t="s">
        <v>26</v>
      </c>
      <c r="I29" s="97" t="s">
        <v>342</v>
      </c>
      <c r="J29" s="70" t="s">
        <v>400</v>
      </c>
    </row>
    <row r="30" spans="1:10" s="140" customFormat="1" ht="27.75" customHeight="1">
      <c r="A30" s="58">
        <v>4</v>
      </c>
      <c r="B30" s="142" t="s">
        <v>401</v>
      </c>
      <c r="C30" s="52" t="s">
        <v>402</v>
      </c>
      <c r="D30" s="52" t="s">
        <v>93</v>
      </c>
      <c r="E30" s="52">
        <v>30</v>
      </c>
      <c r="F30" s="52">
        <v>2</v>
      </c>
      <c r="G30" s="52" t="s">
        <v>203</v>
      </c>
      <c r="H30" s="57" t="s">
        <v>26</v>
      </c>
      <c r="I30" s="143" t="s">
        <v>403</v>
      </c>
      <c r="J30" s="70" t="s">
        <v>400</v>
      </c>
    </row>
    <row r="31" spans="1:10" s="140" customFormat="1" ht="27.75" customHeight="1">
      <c r="A31" s="58">
        <v>5</v>
      </c>
      <c r="B31" s="80" t="s">
        <v>404</v>
      </c>
      <c r="C31" s="57" t="s">
        <v>405</v>
      </c>
      <c r="D31" s="57" t="s">
        <v>93</v>
      </c>
      <c r="E31" s="57">
        <v>30</v>
      </c>
      <c r="F31" s="57">
        <v>2</v>
      </c>
      <c r="G31" s="57" t="s">
        <v>395</v>
      </c>
      <c r="H31" s="57" t="s">
        <v>26</v>
      </c>
      <c r="I31" s="84" t="s">
        <v>342</v>
      </c>
      <c r="J31" s="57"/>
    </row>
    <row r="32" spans="1:10" s="140" customFormat="1" ht="27.75" customHeight="1">
      <c r="A32" s="58">
        <v>6</v>
      </c>
      <c r="B32" s="73" t="s">
        <v>333</v>
      </c>
      <c r="C32" s="106" t="s">
        <v>406</v>
      </c>
      <c r="D32" s="106" t="s">
        <v>181</v>
      </c>
      <c r="E32" s="106" t="s">
        <v>251</v>
      </c>
      <c r="F32" s="106">
        <v>4</v>
      </c>
      <c r="G32" s="264" t="s">
        <v>252</v>
      </c>
      <c r="H32" s="265"/>
      <c r="I32" s="106" t="s">
        <v>181</v>
      </c>
      <c r="J32" s="106"/>
    </row>
    <row r="33" spans="1:10">
      <c r="A33" s="44"/>
      <c r="B33" s="44"/>
      <c r="C33" s="44"/>
      <c r="D33" s="44"/>
      <c r="E33" s="86">
        <f>SUM(E27:E32)</f>
        <v>165</v>
      </c>
      <c r="F33" s="86">
        <f>SUM(F27:F32)</f>
        <v>14</v>
      </c>
      <c r="G33" s="14"/>
      <c r="H33" s="44"/>
      <c r="I33" s="44"/>
      <c r="J33" s="85"/>
    </row>
    <row r="34" spans="1:10" s="14" customFormat="1" ht="12.75">
      <c r="D34" s="44"/>
      <c r="G34" s="107"/>
      <c r="H34" s="262"/>
      <c r="I34" s="262"/>
      <c r="J34" s="262"/>
    </row>
    <row r="35" spans="1:10" s="14" customFormat="1" ht="14.25">
      <c r="D35" s="44"/>
      <c r="G35" s="107"/>
      <c r="H35" s="246"/>
      <c r="I35" s="246"/>
      <c r="J35" s="246"/>
    </row>
    <row r="36" spans="1:10" s="66" customFormat="1" ht="14.25">
      <c r="A36" s="246"/>
      <c r="B36" s="246"/>
      <c r="C36" s="246"/>
      <c r="D36" s="144"/>
      <c r="H36" s="246"/>
      <c r="I36" s="246"/>
      <c r="J36" s="246"/>
    </row>
    <row r="37" spans="1:10" s="44" customFormat="1" ht="11.25">
      <c r="J37" s="85"/>
    </row>
    <row r="38" spans="1:10" s="44" customFormat="1" ht="11.25">
      <c r="J38" s="85"/>
    </row>
    <row r="39" spans="1:10" s="75" customFormat="1" ht="11.25">
      <c r="J39" s="145"/>
    </row>
    <row r="40" spans="1:10" s="76" customFormat="1" ht="15.75" customHeight="1">
      <c r="B40" s="77"/>
      <c r="J40" s="77"/>
    </row>
    <row r="41" spans="1:10" s="76" customFormat="1" ht="16.5">
      <c r="B41" s="77"/>
      <c r="J41" s="77"/>
    </row>
    <row r="42" spans="1:10" s="76" customFormat="1" ht="16.5">
      <c r="B42" s="77"/>
      <c r="J42" s="77"/>
    </row>
    <row r="43" spans="1:10" s="44" customFormat="1" ht="18.75" customHeight="1">
      <c r="A43" s="228" t="s">
        <v>68</v>
      </c>
      <c r="B43" s="228"/>
      <c r="C43" s="228"/>
      <c r="D43" s="228"/>
      <c r="G43" s="45"/>
      <c r="H43" s="135" t="s">
        <v>150</v>
      </c>
      <c r="I43" s="136" t="s">
        <v>407</v>
      </c>
      <c r="J43" s="85"/>
    </row>
    <row r="44" spans="1:10" s="44" customFormat="1" ht="18.75" customHeight="1">
      <c r="A44" s="229" t="s">
        <v>0</v>
      </c>
      <c r="B44" s="229"/>
      <c r="C44" s="229"/>
      <c r="D44" s="229"/>
      <c r="H44" s="135" t="s">
        <v>71</v>
      </c>
      <c r="I44" s="136">
        <v>51140231</v>
      </c>
      <c r="J44" s="85"/>
    </row>
    <row r="45" spans="1:10" s="44" customFormat="1" ht="18.75" customHeight="1">
      <c r="A45" s="116"/>
      <c r="B45" s="116"/>
      <c r="C45" s="116"/>
      <c r="D45" s="116"/>
      <c r="J45" s="85"/>
    </row>
    <row r="46" spans="1:10" s="46" customFormat="1" ht="18.75" customHeight="1">
      <c r="A46" s="230" t="s">
        <v>72</v>
      </c>
      <c r="B46" s="230"/>
      <c r="C46" s="230"/>
      <c r="D46" s="230"/>
      <c r="E46" s="230"/>
      <c r="F46" s="230"/>
      <c r="G46" s="230"/>
      <c r="H46" s="230"/>
      <c r="I46" s="230"/>
      <c r="J46" s="230"/>
    </row>
    <row r="47" spans="1:10" s="46" customFormat="1" ht="18.75" customHeight="1">
      <c r="A47" s="230" t="s">
        <v>371</v>
      </c>
      <c r="B47" s="230"/>
      <c r="C47" s="230"/>
      <c r="D47" s="230"/>
      <c r="E47" s="230"/>
      <c r="F47" s="230"/>
      <c r="G47" s="230"/>
      <c r="H47" s="230"/>
      <c r="I47" s="230"/>
      <c r="J47" s="230"/>
    </row>
    <row r="48" spans="1:10" s="47" customFormat="1" ht="18.75" customHeight="1">
      <c r="B48" s="47" t="s">
        <v>74</v>
      </c>
      <c r="E48" s="48"/>
      <c r="F48" s="48"/>
      <c r="G48" s="90"/>
    </row>
    <row r="49" spans="1:10" s="46" customFormat="1" ht="18.75" customHeight="1">
      <c r="A49" s="47"/>
      <c r="B49" s="91" t="s">
        <v>408</v>
      </c>
      <c r="D49" s="47"/>
      <c r="E49" s="48"/>
      <c r="F49" s="50"/>
      <c r="G49" s="92"/>
    </row>
    <row r="50" spans="1:10" s="46" customFormat="1" ht="18.75" customHeight="1">
      <c r="A50" s="47"/>
      <c r="B50" s="91" t="s">
        <v>75</v>
      </c>
      <c r="C50" s="46" t="s">
        <v>76</v>
      </c>
      <c r="D50" s="47"/>
      <c r="E50" s="48"/>
      <c r="F50" s="50"/>
      <c r="G50" s="92"/>
    </row>
    <row r="51" spans="1:10" s="46" customFormat="1" ht="18.75" customHeight="1">
      <c r="A51" s="47"/>
      <c r="B51" s="91" t="s">
        <v>77</v>
      </c>
      <c r="C51" s="46" t="s">
        <v>78</v>
      </c>
      <c r="D51" s="47"/>
      <c r="E51" s="48"/>
      <c r="F51" s="50"/>
      <c r="G51" s="92"/>
    </row>
    <row r="52" spans="1:10" s="46" customFormat="1" ht="18.75" customHeight="1">
      <c r="A52" s="47"/>
      <c r="B52" s="91" t="s">
        <v>79</v>
      </c>
      <c r="C52" s="46" t="s">
        <v>80</v>
      </c>
      <c r="D52" s="47"/>
      <c r="E52" s="48"/>
      <c r="F52" s="50"/>
      <c r="G52" s="92"/>
    </row>
    <row r="53" spans="1:10" s="95" customFormat="1" ht="24.75" customHeight="1">
      <c r="A53" s="139" t="s">
        <v>81</v>
      </c>
      <c r="B53" s="139" t="s">
        <v>82</v>
      </c>
      <c r="C53" s="139" t="s">
        <v>83</v>
      </c>
      <c r="D53" s="94" t="s">
        <v>84</v>
      </c>
      <c r="E53" s="139" t="s">
        <v>85</v>
      </c>
      <c r="F53" s="139" t="s">
        <v>86</v>
      </c>
      <c r="G53" s="139" t="s">
        <v>198</v>
      </c>
      <c r="H53" s="139" t="s">
        <v>88</v>
      </c>
      <c r="I53" s="139" t="s">
        <v>89</v>
      </c>
      <c r="J53" s="139" t="s">
        <v>90</v>
      </c>
    </row>
    <row r="54" spans="1:10" s="54" customFormat="1" ht="24.75" customHeight="1">
      <c r="A54" s="53">
        <v>1</v>
      </c>
      <c r="B54" s="56" t="s">
        <v>336</v>
      </c>
      <c r="C54" s="52" t="s">
        <v>169</v>
      </c>
      <c r="D54" s="57" t="s">
        <v>125</v>
      </c>
      <c r="E54" s="51">
        <v>30</v>
      </c>
      <c r="F54" s="51">
        <v>1</v>
      </c>
      <c r="G54" s="51" t="s">
        <v>337</v>
      </c>
      <c r="H54" s="53" t="s">
        <v>36</v>
      </c>
      <c r="I54" s="53" t="s">
        <v>181</v>
      </c>
      <c r="J54" s="119"/>
    </row>
    <row r="55" spans="1:10" ht="24.75" customHeight="1">
      <c r="A55" s="55">
        <v>2</v>
      </c>
      <c r="B55" s="108" t="s">
        <v>409</v>
      </c>
      <c r="C55" s="52" t="s">
        <v>260</v>
      </c>
      <c r="D55" s="57" t="s">
        <v>107</v>
      </c>
      <c r="E55" s="52">
        <v>60</v>
      </c>
      <c r="F55" s="52">
        <v>3</v>
      </c>
      <c r="G55" s="52" t="s">
        <v>410</v>
      </c>
      <c r="H55" s="84" t="s">
        <v>411</v>
      </c>
      <c r="I55" s="57" t="s">
        <v>104</v>
      </c>
      <c r="J55" s="57"/>
    </row>
    <row r="56" spans="1:10" ht="24.75" customHeight="1">
      <c r="A56" s="53">
        <v>3</v>
      </c>
      <c r="B56" s="61" t="s">
        <v>264</v>
      </c>
      <c r="C56" s="52" t="s">
        <v>265</v>
      </c>
      <c r="D56" s="57" t="s">
        <v>107</v>
      </c>
      <c r="E56" s="52">
        <v>45</v>
      </c>
      <c r="F56" s="52">
        <v>2</v>
      </c>
      <c r="G56" s="52" t="s">
        <v>286</v>
      </c>
      <c r="H56" s="52" t="s">
        <v>36</v>
      </c>
      <c r="I56" s="53" t="s">
        <v>181</v>
      </c>
      <c r="J56" s="119"/>
    </row>
    <row r="57" spans="1:10" ht="24.75" customHeight="1">
      <c r="A57" s="55">
        <v>4</v>
      </c>
      <c r="B57" s="146" t="s">
        <v>412</v>
      </c>
      <c r="C57" s="52" t="s">
        <v>153</v>
      </c>
      <c r="D57" s="57" t="s">
        <v>213</v>
      </c>
      <c r="E57" s="52">
        <v>30</v>
      </c>
      <c r="F57" s="52">
        <v>2</v>
      </c>
      <c r="G57" s="52" t="s">
        <v>256</v>
      </c>
      <c r="H57" s="84" t="s">
        <v>257</v>
      </c>
      <c r="I57" s="57" t="s">
        <v>104</v>
      </c>
      <c r="J57" s="59" t="s">
        <v>258</v>
      </c>
    </row>
    <row r="58" spans="1:10" ht="24.75" customHeight="1">
      <c r="A58" s="53">
        <v>5</v>
      </c>
      <c r="B58" s="146" t="s">
        <v>413</v>
      </c>
      <c r="C58" s="52" t="s">
        <v>382</v>
      </c>
      <c r="D58" s="57" t="s">
        <v>107</v>
      </c>
      <c r="E58" s="52">
        <v>45</v>
      </c>
      <c r="F58" s="52">
        <v>2</v>
      </c>
      <c r="G58" s="52" t="s">
        <v>414</v>
      </c>
      <c r="H58" s="52" t="s">
        <v>36</v>
      </c>
      <c r="I58" s="57" t="s">
        <v>320</v>
      </c>
      <c r="J58" s="57"/>
    </row>
    <row r="59" spans="1:10" ht="24.75" customHeight="1">
      <c r="A59" s="55">
        <v>6</v>
      </c>
      <c r="B59" s="146" t="s">
        <v>415</v>
      </c>
      <c r="C59" s="52" t="s">
        <v>377</v>
      </c>
      <c r="D59" s="57" t="s">
        <v>107</v>
      </c>
      <c r="E59" s="52">
        <v>45</v>
      </c>
      <c r="F59" s="52">
        <v>2</v>
      </c>
      <c r="G59" s="52" t="s">
        <v>388</v>
      </c>
      <c r="H59" s="52" t="s">
        <v>36</v>
      </c>
      <c r="I59" s="57" t="s">
        <v>104</v>
      </c>
      <c r="J59" s="57"/>
    </row>
    <row r="60" spans="1:10" ht="24.75" customHeight="1">
      <c r="A60" s="53">
        <v>7</v>
      </c>
      <c r="B60" s="146" t="s">
        <v>416</v>
      </c>
      <c r="C60" s="52" t="s">
        <v>417</v>
      </c>
      <c r="D60" s="57" t="s">
        <v>181</v>
      </c>
      <c r="E60" s="52">
        <v>60</v>
      </c>
      <c r="F60" s="52">
        <v>2</v>
      </c>
      <c r="G60" s="52" t="s">
        <v>395</v>
      </c>
      <c r="H60" s="52" t="s">
        <v>36</v>
      </c>
      <c r="I60" s="84" t="s">
        <v>181</v>
      </c>
      <c r="J60" s="119"/>
    </row>
    <row r="61" spans="1:10" ht="24.75" customHeight="1">
      <c r="A61" s="55">
        <v>8</v>
      </c>
      <c r="B61" s="146" t="s">
        <v>418</v>
      </c>
      <c r="C61" s="52" t="s">
        <v>419</v>
      </c>
      <c r="D61" s="57" t="s">
        <v>213</v>
      </c>
      <c r="E61" s="52">
        <v>30</v>
      </c>
      <c r="F61" s="52">
        <v>2</v>
      </c>
      <c r="G61" s="52" t="s">
        <v>380</v>
      </c>
      <c r="H61" s="52" t="s">
        <v>36</v>
      </c>
      <c r="I61" s="52" t="s">
        <v>104</v>
      </c>
      <c r="J61" s="84"/>
    </row>
    <row r="62" spans="1:10" ht="24.75" customHeight="1">
      <c r="A62" s="53">
        <v>9</v>
      </c>
      <c r="B62" s="103" t="s">
        <v>420</v>
      </c>
      <c r="C62" s="57" t="s">
        <v>421</v>
      </c>
      <c r="D62" s="57" t="s">
        <v>107</v>
      </c>
      <c r="E62" s="57">
        <v>45</v>
      </c>
      <c r="F62" s="57">
        <v>2</v>
      </c>
      <c r="G62" s="57" t="s">
        <v>380</v>
      </c>
      <c r="H62" s="57" t="s">
        <v>36</v>
      </c>
      <c r="I62" s="57" t="s">
        <v>104</v>
      </c>
      <c r="J62" s="59" t="s">
        <v>422</v>
      </c>
    </row>
    <row r="63" spans="1:10" ht="24.75" customHeight="1">
      <c r="A63" s="53">
        <v>10</v>
      </c>
      <c r="B63" s="103" t="s">
        <v>279</v>
      </c>
      <c r="C63" s="57" t="s">
        <v>399</v>
      </c>
      <c r="D63" s="57" t="s">
        <v>125</v>
      </c>
      <c r="E63" s="57" t="s">
        <v>281</v>
      </c>
      <c r="F63" s="57">
        <v>2</v>
      </c>
      <c r="G63" s="264" t="s">
        <v>282</v>
      </c>
      <c r="H63" s="265"/>
      <c r="I63" s="57" t="s">
        <v>181</v>
      </c>
      <c r="J63" s="147"/>
    </row>
    <row r="64" spans="1:10">
      <c r="A64" s="82"/>
      <c r="B64" s="81"/>
      <c r="C64" s="82"/>
      <c r="D64" s="82"/>
      <c r="E64" s="86">
        <f>SUM(E54:E63)</f>
        <v>390</v>
      </c>
      <c r="F64" s="86">
        <f>SUM(F54:F63)</f>
        <v>20</v>
      </c>
      <c r="G64" s="128"/>
      <c r="H64" s="82"/>
      <c r="I64" s="82"/>
      <c r="J64" s="82"/>
    </row>
    <row r="65" spans="1:10" s="47" customFormat="1" ht="23.25" customHeight="1">
      <c r="B65" s="47" t="s">
        <v>423</v>
      </c>
      <c r="D65" s="48"/>
      <c r="E65" s="48"/>
      <c r="F65" s="48"/>
      <c r="G65" s="90"/>
    </row>
    <row r="66" spans="1:10" s="47" customFormat="1" ht="23.25" customHeight="1">
      <c r="B66" s="91" t="s">
        <v>75</v>
      </c>
      <c r="C66" s="46" t="s">
        <v>173</v>
      </c>
      <c r="G66" s="99"/>
    </row>
    <row r="67" spans="1:10" s="46" customFormat="1" ht="23.25" customHeight="1">
      <c r="A67" s="47"/>
      <c r="B67" s="91" t="s">
        <v>129</v>
      </c>
      <c r="C67" s="46" t="s">
        <v>130</v>
      </c>
      <c r="D67" s="48"/>
      <c r="E67" s="48"/>
      <c r="F67" s="50"/>
      <c r="G67" s="92"/>
    </row>
    <row r="68" spans="1:10" s="46" customFormat="1" ht="23.25" customHeight="1">
      <c r="A68" s="47"/>
      <c r="B68" s="91" t="s">
        <v>79</v>
      </c>
      <c r="C68" s="46" t="s">
        <v>174</v>
      </c>
      <c r="D68" s="48"/>
      <c r="E68" s="48"/>
      <c r="F68" s="50"/>
      <c r="G68" s="92"/>
    </row>
    <row r="69" spans="1:10" s="95" customFormat="1" ht="24.75" customHeight="1">
      <c r="A69" s="139" t="s">
        <v>81</v>
      </c>
      <c r="B69" s="139" t="s">
        <v>82</v>
      </c>
      <c r="C69" s="139" t="s">
        <v>83</v>
      </c>
      <c r="D69" s="94" t="s">
        <v>84</v>
      </c>
      <c r="E69" s="139" t="s">
        <v>85</v>
      </c>
      <c r="F69" s="139" t="s">
        <v>86</v>
      </c>
      <c r="G69" s="139" t="s">
        <v>198</v>
      </c>
      <c r="H69" s="139" t="s">
        <v>88</v>
      </c>
      <c r="I69" s="139" t="s">
        <v>89</v>
      </c>
      <c r="J69" s="139" t="s">
        <v>90</v>
      </c>
    </row>
    <row r="70" spans="1:10" s="88" customFormat="1" ht="24.75" customHeight="1">
      <c r="A70" s="55">
        <v>1</v>
      </c>
      <c r="B70" s="146" t="s">
        <v>175</v>
      </c>
      <c r="C70" s="52" t="s">
        <v>176</v>
      </c>
      <c r="D70" s="52" t="s">
        <v>93</v>
      </c>
      <c r="E70" s="52">
        <v>30</v>
      </c>
      <c r="F70" s="52">
        <v>2</v>
      </c>
      <c r="G70" s="52" t="s">
        <v>360</v>
      </c>
      <c r="H70" s="84" t="s">
        <v>257</v>
      </c>
      <c r="I70" s="84" t="s">
        <v>424</v>
      </c>
      <c r="J70" s="57"/>
    </row>
    <row r="71" spans="1:10" s="88" customFormat="1" ht="24.75" customHeight="1">
      <c r="A71" s="55">
        <v>2</v>
      </c>
      <c r="B71" s="142" t="s">
        <v>190</v>
      </c>
      <c r="C71" s="52" t="s">
        <v>169</v>
      </c>
      <c r="D71" s="57" t="s">
        <v>125</v>
      </c>
      <c r="E71" s="51">
        <v>30</v>
      </c>
      <c r="F71" s="51">
        <v>1</v>
      </c>
      <c r="G71" s="52" t="s">
        <v>337</v>
      </c>
      <c r="H71" s="84" t="s">
        <v>36</v>
      </c>
      <c r="I71" s="52" t="s">
        <v>181</v>
      </c>
      <c r="J71" s="57"/>
    </row>
    <row r="72" spans="1:10" s="88" customFormat="1" ht="24.75" customHeight="1">
      <c r="A72" s="55">
        <v>3</v>
      </c>
      <c r="B72" s="146" t="s">
        <v>425</v>
      </c>
      <c r="C72" s="52" t="s">
        <v>426</v>
      </c>
      <c r="D72" s="57" t="s">
        <v>107</v>
      </c>
      <c r="E72" s="52">
        <v>45</v>
      </c>
      <c r="F72" s="52">
        <v>2</v>
      </c>
      <c r="G72" s="52" t="s">
        <v>388</v>
      </c>
      <c r="H72" s="52" t="s">
        <v>36</v>
      </c>
      <c r="I72" s="84" t="s">
        <v>424</v>
      </c>
      <c r="J72" s="57"/>
    </row>
    <row r="73" spans="1:10" ht="24.75" customHeight="1">
      <c r="A73" s="55">
        <v>4</v>
      </c>
      <c r="B73" s="146" t="s">
        <v>376</v>
      </c>
      <c r="C73" s="52" t="s">
        <v>427</v>
      </c>
      <c r="D73" s="57" t="s">
        <v>107</v>
      </c>
      <c r="E73" s="52">
        <v>45</v>
      </c>
      <c r="F73" s="52">
        <v>2</v>
      </c>
      <c r="G73" s="52" t="s">
        <v>380</v>
      </c>
      <c r="H73" s="52" t="s">
        <v>36</v>
      </c>
      <c r="I73" s="84" t="s">
        <v>424</v>
      </c>
      <c r="J73" s="57"/>
    </row>
    <row r="74" spans="1:10" ht="24.75" customHeight="1">
      <c r="A74" s="55">
        <v>5</v>
      </c>
      <c r="B74" s="146" t="s">
        <v>384</v>
      </c>
      <c r="C74" s="52" t="s">
        <v>428</v>
      </c>
      <c r="D74" s="57" t="s">
        <v>107</v>
      </c>
      <c r="E74" s="52">
        <v>45</v>
      </c>
      <c r="F74" s="52">
        <v>2</v>
      </c>
      <c r="G74" s="52" t="s">
        <v>203</v>
      </c>
      <c r="H74" s="52" t="s">
        <v>36</v>
      </c>
      <c r="I74" s="52" t="s">
        <v>104</v>
      </c>
      <c r="J74" s="57"/>
    </row>
    <row r="75" spans="1:10" ht="24.75" customHeight="1">
      <c r="A75" s="55">
        <v>6</v>
      </c>
      <c r="B75" s="146" t="s">
        <v>429</v>
      </c>
      <c r="C75" s="52" t="s">
        <v>430</v>
      </c>
      <c r="D75" s="96" t="s">
        <v>181</v>
      </c>
      <c r="E75" s="52">
        <v>60</v>
      </c>
      <c r="F75" s="52">
        <v>2</v>
      </c>
      <c r="G75" s="57" t="s">
        <v>383</v>
      </c>
      <c r="H75" s="57" t="s">
        <v>36</v>
      </c>
      <c r="I75" s="96" t="s">
        <v>181</v>
      </c>
      <c r="J75" s="57"/>
    </row>
    <row r="76" spans="1:10" ht="24.75" customHeight="1">
      <c r="A76" s="55">
        <v>7</v>
      </c>
      <c r="B76" s="56" t="s">
        <v>293</v>
      </c>
      <c r="C76" s="57" t="s">
        <v>431</v>
      </c>
      <c r="D76" s="96" t="s">
        <v>181</v>
      </c>
      <c r="E76" s="57" t="s">
        <v>251</v>
      </c>
      <c r="F76" s="57">
        <v>4</v>
      </c>
      <c r="G76" s="264" t="s">
        <v>252</v>
      </c>
      <c r="H76" s="265"/>
      <c r="I76" s="96" t="s">
        <v>181</v>
      </c>
      <c r="J76" s="57"/>
    </row>
    <row r="77" spans="1:10">
      <c r="A77" s="81"/>
      <c r="B77" s="81"/>
      <c r="C77" s="81"/>
      <c r="D77" s="44"/>
      <c r="E77" s="65">
        <f>SUM(E70:E76)</f>
        <v>255</v>
      </c>
      <c r="F77" s="65">
        <f>SUM(F70:F76)</f>
        <v>15</v>
      </c>
      <c r="G77" s="14"/>
      <c r="H77" s="44"/>
      <c r="I77" s="44"/>
      <c r="J77" s="85"/>
    </row>
    <row r="78" spans="1:10" s="14" customFormat="1" ht="12.75">
      <c r="D78" s="44"/>
      <c r="G78" s="107"/>
      <c r="H78" s="262"/>
      <c r="I78" s="262"/>
      <c r="J78" s="262"/>
    </row>
    <row r="79" spans="1:10" s="14" customFormat="1" ht="14.25">
      <c r="D79" s="44"/>
      <c r="G79" s="107"/>
      <c r="H79" s="246"/>
      <c r="I79" s="246"/>
      <c r="J79" s="246"/>
    </row>
    <row r="80" spans="1:10" s="66" customFormat="1" ht="14.25">
      <c r="A80" s="246"/>
      <c r="B80" s="246"/>
      <c r="C80" s="246"/>
      <c r="D80" s="144"/>
      <c r="H80" s="246"/>
      <c r="I80" s="246"/>
      <c r="J80" s="246"/>
    </row>
    <row r="81" spans="2:10" s="44" customFormat="1" ht="11.25">
      <c r="J81" s="85"/>
    </row>
    <row r="82" spans="2:10" s="44" customFormat="1" ht="11.25">
      <c r="J82" s="85"/>
    </row>
    <row r="83" spans="2:10" s="75" customFormat="1" ht="11.25">
      <c r="J83" s="145"/>
    </row>
    <row r="84" spans="2:10" s="76" customFormat="1" ht="16.5">
      <c r="B84" s="77"/>
      <c r="J84" s="77"/>
    </row>
  </sheetData>
  <mergeCells count="19">
    <mergeCell ref="A80:C80"/>
    <mergeCell ref="H80:J80"/>
    <mergeCell ref="H35:J35"/>
    <mergeCell ref="A36:C36"/>
    <mergeCell ref="H36:J36"/>
    <mergeCell ref="A43:D43"/>
    <mergeCell ref="A44:D44"/>
    <mergeCell ref="A46:J46"/>
    <mergeCell ref="A47:J47"/>
    <mergeCell ref="G63:H63"/>
    <mergeCell ref="G76:H76"/>
    <mergeCell ref="H78:J78"/>
    <mergeCell ref="H79:J79"/>
    <mergeCell ref="H34:J34"/>
    <mergeCell ref="A1:D1"/>
    <mergeCell ref="A2:D2"/>
    <mergeCell ref="A3:J3"/>
    <mergeCell ref="A4:J4"/>
    <mergeCell ref="G32:H32"/>
  </mergeCells>
  <phoneticPr fontId="14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TKB HK1, 2021</vt:lpstr>
      <vt:lpstr>PCGD GDMN</vt:lpstr>
      <vt:lpstr>GDĐB</vt:lpstr>
      <vt:lpstr>GDTC</vt:lpstr>
      <vt:lpstr>SPÂN</vt:lpstr>
      <vt:lpstr>SPTA</vt:lpstr>
    </vt:vector>
  </TitlesOfParts>
  <Company>VietForum.vn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 Van Nhuong</dc:creator>
  <cp:lastModifiedBy>ChauThanh</cp:lastModifiedBy>
  <cp:lastPrinted>2020-09-10T02:35:17Z</cp:lastPrinted>
  <dcterms:created xsi:type="dcterms:W3CDTF">2017-07-19T01:35:42Z</dcterms:created>
  <dcterms:modified xsi:type="dcterms:W3CDTF">2020-11-13T01:28:19Z</dcterms:modified>
</cp:coreProperties>
</file>